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270" windowHeight="888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H89" i="1" l="1"/>
  <c r="G89" i="1" l="1"/>
  <c r="F89" i="1"/>
  <c r="E89" i="1" l="1"/>
  <c r="D89" i="1"/>
  <c r="C172" i="1" l="1"/>
  <c r="E22" i="1" l="1"/>
  <c r="D22" i="1"/>
  <c r="H56" i="1" l="1"/>
  <c r="G56" i="1"/>
  <c r="F56" i="1"/>
  <c r="E56" i="1"/>
  <c r="D56" i="1"/>
  <c r="H22" i="1"/>
  <c r="G22" i="1"/>
  <c r="F22" i="1"/>
  <c r="H39" i="1" l="1"/>
  <c r="G39" i="1"/>
  <c r="D39" i="1"/>
  <c r="E39" i="1"/>
  <c r="F39" i="1"/>
  <c r="E155" i="1" l="1"/>
  <c r="D122" i="1" l="1"/>
  <c r="E122" i="1"/>
  <c r="F122" i="1"/>
  <c r="H122" i="1"/>
  <c r="G122" i="1"/>
  <c r="G73" i="1"/>
  <c r="G105" i="1"/>
  <c r="F105" i="1"/>
  <c r="E105" i="1"/>
  <c r="D105" i="1"/>
  <c r="H170" i="1"/>
  <c r="G170" i="1"/>
  <c r="F170" i="1"/>
  <c r="E170" i="1"/>
  <c r="D170" i="1"/>
  <c r="H155" i="1"/>
  <c r="G155" i="1"/>
  <c r="F155" i="1"/>
  <c r="D155" i="1"/>
  <c r="H139" i="1"/>
  <c r="G139" i="1"/>
  <c r="F139" i="1"/>
  <c r="E139" i="1"/>
  <c r="D139" i="1"/>
  <c r="H105" i="1"/>
  <c r="H73" i="1"/>
  <c r="F73" i="1"/>
  <c r="E73" i="1"/>
  <c r="D73" i="1"/>
  <c r="D172" i="1" l="1"/>
  <c r="D173" i="1" s="1"/>
  <c r="F172" i="1"/>
  <c r="F173" i="1" s="1"/>
  <c r="E172" i="1"/>
  <c r="E173" i="1" s="1"/>
  <c r="H172" i="1"/>
  <c r="H173" i="1" s="1"/>
  <c r="G172" i="1"/>
  <c r="G173" i="1" s="1"/>
  <c r="D174" i="1" l="1"/>
  <c r="F174" i="1"/>
  <c r="E174" i="1"/>
</calcChain>
</file>

<file path=xl/sharedStrings.xml><?xml version="1.0" encoding="utf-8"?>
<sst xmlns="http://schemas.openxmlformats.org/spreadsheetml/2006/main" count="321" uniqueCount="171">
  <si>
    <t>Б</t>
  </si>
  <si>
    <t>Ж</t>
  </si>
  <si>
    <t>У</t>
  </si>
  <si>
    <t>№рецепта</t>
  </si>
  <si>
    <t>Прием пищи</t>
  </si>
  <si>
    <t>Ннаименование блюда</t>
  </si>
  <si>
    <t>Выход блюда</t>
  </si>
  <si>
    <t>Пищевые вещества (г)</t>
  </si>
  <si>
    <t>Энергетическая ценность (ккал)</t>
  </si>
  <si>
    <t>Завтрак:</t>
  </si>
  <si>
    <t>Обед:</t>
  </si>
  <si>
    <t>Хлеб ржаной</t>
  </si>
  <si>
    <t>Итого за первый день:</t>
  </si>
  <si>
    <t xml:space="preserve"> Ужин</t>
  </si>
  <si>
    <t>Суп картофельный с бобовыми на м/б</t>
  </si>
  <si>
    <t>Компот из апельсинов с яблоками</t>
  </si>
  <si>
    <t>Батон нарезной</t>
  </si>
  <si>
    <t>Витамин С (мг)</t>
  </si>
  <si>
    <t>Каша "Дружба"</t>
  </si>
  <si>
    <t>Бутерброд с повидлом</t>
  </si>
  <si>
    <t>Бутерброд с сыром</t>
  </si>
  <si>
    <t>Кофейный напиток с молоком</t>
  </si>
  <si>
    <t xml:space="preserve"> </t>
  </si>
  <si>
    <t>Суп с макаронными изделиями</t>
  </si>
  <si>
    <t>126;163</t>
  </si>
  <si>
    <t>129;149</t>
  </si>
  <si>
    <t>Компот из смеси сухофруктов</t>
  </si>
  <si>
    <t>Хлеб пшеничный</t>
  </si>
  <si>
    <t>Итого за второй день:</t>
  </si>
  <si>
    <t>Бутерброд с маслом</t>
  </si>
  <si>
    <t>Чай с молоком</t>
  </si>
  <si>
    <t>Каша молочная пшеничная жидкая</t>
  </si>
  <si>
    <t xml:space="preserve">Груша </t>
  </si>
  <si>
    <t>Компот из кураги</t>
  </si>
  <si>
    <t>Каша манная молочная жидкая</t>
  </si>
  <si>
    <t>Суп молочный с рисовой крупой</t>
  </si>
  <si>
    <t>Компот из изюма</t>
  </si>
  <si>
    <t>Итого за четвертый день:</t>
  </si>
  <si>
    <t>Итого за третий день:</t>
  </si>
  <si>
    <t>Суп картофельный с рыбой</t>
  </si>
  <si>
    <t>Кисель из клюквы</t>
  </si>
  <si>
    <t>Итого за пятый день:</t>
  </si>
  <si>
    <t>Жаркое по-домашнему</t>
  </si>
  <si>
    <t>Итого за шестой день:</t>
  </si>
  <si>
    <t>Итого за седьмой день:</t>
  </si>
  <si>
    <t>День 2 (вт)</t>
  </si>
  <si>
    <t>День 3 (ср)</t>
  </si>
  <si>
    <t>День 1 (пн)</t>
  </si>
  <si>
    <t>День 4 (чт)</t>
  </si>
  <si>
    <t>День 5 (пт)</t>
  </si>
  <si>
    <t>День 6 (пн)</t>
  </si>
  <si>
    <t>День 7 (вт)</t>
  </si>
  <si>
    <t>День 8 (ср)</t>
  </si>
  <si>
    <t>Каша пшённая вязкая</t>
  </si>
  <si>
    <t>Суп картофельный с мясными фрикадельками</t>
  </si>
  <si>
    <t xml:space="preserve"> Ужин 2</t>
  </si>
  <si>
    <t>Молоко сгущенное</t>
  </si>
  <si>
    <t>Итого за восьмой день:</t>
  </si>
  <si>
    <t>День 9 (чт)</t>
  </si>
  <si>
    <t>Каша ячневая вязкая</t>
  </si>
  <si>
    <t>Суп молочный с макаронами</t>
  </si>
  <si>
    <t>Чай с сахаром</t>
  </si>
  <si>
    <t>Итого за девятый день:</t>
  </si>
  <si>
    <t>День 10 (пт)</t>
  </si>
  <si>
    <t>Уха рыбацкая</t>
  </si>
  <si>
    <t>Итого за десятый день:</t>
  </si>
  <si>
    <t>Ужин:</t>
  </si>
  <si>
    <t>89-В</t>
  </si>
  <si>
    <t>Среднее значение за 10 дней</t>
  </si>
  <si>
    <t>Ежедневно проводится С-витаминизация третьего блюда в обед.</t>
  </si>
  <si>
    <t>Для приготовления блюд используется йодированная соль.</t>
  </si>
  <si>
    <t>Итого за весь период:</t>
  </si>
  <si>
    <t>Среднее значение за период:</t>
  </si>
  <si>
    <t>Содержание белков, жиров, углеводов в меню за период в % от калорийности</t>
  </si>
  <si>
    <t xml:space="preserve">УТВЕРЖДЕНО                                                             </t>
  </si>
  <si>
    <t>30/20</t>
  </si>
  <si>
    <t>Какао с молоком</t>
  </si>
  <si>
    <t>30/15</t>
  </si>
  <si>
    <t>Компот из чернослива</t>
  </si>
  <si>
    <t>Сырники из творога</t>
  </si>
  <si>
    <t>Снежок</t>
  </si>
  <si>
    <t>Вафли</t>
  </si>
  <si>
    <t>Завтрак1</t>
  </si>
  <si>
    <t>Завтрак 2</t>
  </si>
  <si>
    <t>Компот из св/вишни</t>
  </si>
  <si>
    <t>30/10</t>
  </si>
  <si>
    <t>88-В</t>
  </si>
  <si>
    <t>Салат из свежих помидоров</t>
  </si>
  <si>
    <t>Борщ из свежей капусты на к/б</t>
  </si>
  <si>
    <t>127;131</t>
  </si>
  <si>
    <t xml:space="preserve">Картофельное пюре  </t>
  </si>
  <si>
    <t>Кисель из св/ягод</t>
  </si>
  <si>
    <t xml:space="preserve">Директор _________________ </t>
  </si>
  <si>
    <t>компот из сухофруктов</t>
  </si>
  <si>
    <t>греча отварная</t>
  </si>
  <si>
    <t>Ужин 1</t>
  </si>
  <si>
    <t>молочный соус</t>
  </si>
  <si>
    <t>оладьи из печени</t>
  </si>
  <si>
    <t>Запеканка из творога</t>
  </si>
  <si>
    <t>банан</t>
  </si>
  <si>
    <t>Ккал</t>
  </si>
  <si>
    <t>картофельная запеканка с мясом</t>
  </si>
  <si>
    <t>напиток клюквенный</t>
  </si>
  <si>
    <t>салат из св огурцов</t>
  </si>
  <si>
    <t>соус томат с овощ</t>
  </si>
  <si>
    <t>суфле рыбное</t>
  </si>
  <si>
    <t>мандарин</t>
  </si>
  <si>
    <t>ужин2</t>
  </si>
  <si>
    <t>соус сметанный</t>
  </si>
  <si>
    <t>йогурт питьевой</t>
  </si>
  <si>
    <t>ужин 2</t>
  </si>
  <si>
    <t>150 (90/60)</t>
  </si>
  <si>
    <t>конс.зеленым горошком</t>
  </si>
  <si>
    <t>Омлет натуральный</t>
  </si>
  <si>
    <t>УЖИН2</t>
  </si>
  <si>
    <t xml:space="preserve">Обед </t>
  </si>
  <si>
    <t>Обед</t>
  </si>
  <si>
    <t>Ужин</t>
  </si>
  <si>
    <t>Завтрак</t>
  </si>
  <si>
    <t>яблоко</t>
  </si>
  <si>
    <t>Каша пшеннная молочная жидкая</t>
  </si>
  <si>
    <t>Каша пшеничная вязкая</t>
  </si>
  <si>
    <t>Рассольник ленинградский</t>
  </si>
  <si>
    <t>варенье стерилизованное</t>
  </si>
  <si>
    <t xml:space="preserve"> 103В</t>
  </si>
  <si>
    <t xml:space="preserve">ужин </t>
  </si>
  <si>
    <t>макароны с сыром</t>
  </si>
  <si>
    <t>ужин</t>
  </si>
  <si>
    <t>Биточки куриные</t>
  </si>
  <si>
    <t>соус томатный</t>
  </si>
  <si>
    <t>биточки рыбные</t>
  </si>
  <si>
    <t>мясо тушеное</t>
  </si>
  <si>
    <t>капуста тушеная</t>
  </si>
  <si>
    <t>Каша из хлопьев овсяных "Геркулес" жидкая</t>
  </si>
  <si>
    <t>Хлеб ржаной витаминизированный</t>
  </si>
  <si>
    <t xml:space="preserve">обед </t>
  </si>
  <si>
    <t xml:space="preserve">тефтели из говядины </t>
  </si>
  <si>
    <t>чай с лимоном</t>
  </si>
  <si>
    <t>В434</t>
  </si>
  <si>
    <t>129;147;488</t>
  </si>
  <si>
    <t>Щи из свежей капусты  со сметаной</t>
  </si>
  <si>
    <t>150(9)</t>
  </si>
  <si>
    <t>компот из свежих яблок</t>
  </si>
  <si>
    <t>Напиток из шиповника</t>
  </si>
  <si>
    <t>Компот из вишни</t>
  </si>
  <si>
    <t>компот из сухих яблок</t>
  </si>
  <si>
    <t>рагу из птицы</t>
  </si>
  <si>
    <t>киви</t>
  </si>
  <si>
    <t>икра кабачковая</t>
  </si>
  <si>
    <t>Каша рисовая молочная вязкая</t>
  </si>
  <si>
    <t>Компот из сухих яблок</t>
  </si>
  <si>
    <t>Напиток какао с молоком</t>
  </si>
  <si>
    <t>соус молочный сладкий</t>
  </si>
  <si>
    <t>булочка домашняя</t>
  </si>
  <si>
    <t>булочка дорожная</t>
  </si>
  <si>
    <t>0.37</t>
  </si>
  <si>
    <t>апельсин</t>
  </si>
  <si>
    <t>ужин3</t>
  </si>
  <si>
    <t>завтрак</t>
  </si>
  <si>
    <t>винегрет</t>
  </si>
  <si>
    <t xml:space="preserve">Печенье </t>
  </si>
  <si>
    <t>макароны отварные</t>
  </si>
  <si>
    <t>ПРИКАЗ № 65 от 28.02.2023</t>
  </si>
  <si>
    <t>Примерное цикличное меню МБДОУ "Детский сад "Умка"  (1-3 лет) лето</t>
  </si>
  <si>
    <t>Суфле морковно-яблочное</t>
  </si>
  <si>
    <t>В319</t>
  </si>
  <si>
    <t>Плов из говядины</t>
  </si>
  <si>
    <t>суфле творожное</t>
  </si>
  <si>
    <t>352В</t>
  </si>
  <si>
    <t>Салат картофельный с горошком</t>
  </si>
  <si>
    <t>Гуляш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</si>
</sst>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left" wrapText="1"/>
    </xf>
    <xf numFmtId="0" fontId="1" fillId="0" borderId="0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6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49" fontId="2" fillId="0" borderId="1" xfId="0" applyNumberFormat="1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2" fontId="1" fillId="0" borderId="1" xfId="0" applyNumberFormat="1" applyFont="1" applyFill="1" applyBorder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2" fontId="4" fillId="0" borderId="1" xfId="0" applyNumberFormat="1" applyFont="1" applyFill="1" applyBorder="1" applyAlignment="1">
      <alignment horizontal="left" wrapText="1"/>
    </xf>
    <xf numFmtId="2" fontId="4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4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6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0" fontId="4" fillId="4" borderId="7" xfId="0" applyFont="1" applyFill="1" applyBorder="1" applyAlignment="1">
      <alignment horizontal="left" wrapText="1"/>
    </xf>
    <xf numFmtId="0" fontId="2" fillId="0" borderId="0" xfId="0" applyFont="1" applyBorder="1"/>
    <xf numFmtId="0" fontId="0" fillId="0" borderId="0" xfId="0" applyBorder="1"/>
    <xf numFmtId="0" fontId="2" fillId="0" borderId="7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wrapText="1"/>
    </xf>
    <xf numFmtId="0" fontId="2" fillId="0" borderId="7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2" fillId="0" borderId="6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6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 wrapText="1"/>
    </xf>
    <xf numFmtId="2" fontId="2" fillId="0" borderId="1" xfId="0" applyNumberFormat="1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6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5" xfId="0" applyFont="1" applyFill="1" applyBorder="1" applyAlignment="1">
      <alignment horizontal="left" wrapText="1"/>
    </xf>
    <xf numFmtId="0" fontId="2" fillId="0" borderId="6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2" fillId="0" borderId="5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2" fillId="4" borderId="1" xfId="0" applyFont="1" applyFill="1" applyBorder="1" applyAlignment="1">
      <alignment horizontal="left" wrapText="1"/>
    </xf>
    <xf numFmtId="0" fontId="2" fillId="0" borderId="6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Fill="1" applyAlignment="1">
      <alignment horizontal="left" vertical="top" wrapText="1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1"/>
  <sheetViews>
    <sheetView tabSelected="1" topLeftCell="A109" zoomScale="91" zoomScaleNormal="91" workbookViewId="0">
      <selection activeCell="L135" sqref="L135"/>
    </sheetView>
  </sheetViews>
  <sheetFormatPr defaultRowHeight="15" x14ac:dyDescent="0.25"/>
  <cols>
    <col min="1" max="1" width="20.28515625" customWidth="1"/>
    <col min="2" max="2" width="32.85546875" customWidth="1"/>
    <col min="3" max="3" width="14.85546875" customWidth="1"/>
    <col min="4" max="4" width="12.7109375" bestFit="1" customWidth="1"/>
    <col min="7" max="7" width="10.7109375" customWidth="1"/>
    <col min="8" max="8" width="11.42578125" customWidth="1"/>
    <col min="9" max="9" width="12.85546875" customWidth="1"/>
  </cols>
  <sheetData>
    <row r="1" spans="1:10" ht="28.15" customHeight="1" x14ac:dyDescent="0.25">
      <c r="A1" s="1"/>
      <c r="B1" s="1"/>
      <c r="C1" s="1"/>
      <c r="D1" s="75" t="s">
        <v>74</v>
      </c>
      <c r="E1" s="75"/>
      <c r="F1" s="75"/>
      <c r="G1" s="75"/>
      <c r="H1" s="75"/>
      <c r="I1" s="75"/>
      <c r="J1" s="15"/>
    </row>
    <row r="2" spans="1:10" ht="28.15" customHeight="1" x14ac:dyDescent="0.25">
      <c r="A2" s="1"/>
      <c r="B2" s="1"/>
      <c r="C2" s="1"/>
      <c r="D2" s="75" t="s">
        <v>162</v>
      </c>
      <c r="E2" s="75"/>
      <c r="F2" s="75"/>
      <c r="G2" s="75"/>
      <c r="H2" s="75"/>
      <c r="I2" s="75"/>
      <c r="J2" s="15"/>
    </row>
    <row r="3" spans="1:10" ht="28.15" customHeight="1" x14ac:dyDescent="0.25">
      <c r="A3" s="1"/>
      <c r="B3" s="1"/>
      <c r="C3" s="1"/>
      <c r="D3" s="75" t="s">
        <v>92</v>
      </c>
      <c r="E3" s="75"/>
      <c r="F3" s="75"/>
      <c r="G3" s="75"/>
      <c r="H3" s="75"/>
      <c r="I3" s="75"/>
      <c r="J3" s="15"/>
    </row>
    <row r="4" spans="1:10" ht="33" customHeight="1" x14ac:dyDescent="0.3">
      <c r="A4" s="76" t="s">
        <v>163</v>
      </c>
      <c r="B4" s="77"/>
      <c r="C4" s="77"/>
      <c r="D4" s="77"/>
      <c r="E4" s="77"/>
      <c r="F4" s="77"/>
      <c r="G4" s="77"/>
      <c r="H4" s="77"/>
      <c r="I4" s="77"/>
      <c r="J4" s="1"/>
    </row>
    <row r="5" spans="1:10" ht="47.25" customHeight="1" x14ac:dyDescent="0.25">
      <c r="A5" s="74" t="s">
        <v>4</v>
      </c>
      <c r="B5" s="74" t="s">
        <v>5</v>
      </c>
      <c r="C5" s="74" t="s">
        <v>6</v>
      </c>
      <c r="D5" s="78" t="s">
        <v>7</v>
      </c>
      <c r="E5" s="78"/>
      <c r="F5" s="78"/>
      <c r="G5" s="74" t="s">
        <v>8</v>
      </c>
      <c r="H5" s="74" t="s">
        <v>17</v>
      </c>
      <c r="I5" s="74" t="s">
        <v>3</v>
      </c>
      <c r="J5" s="1"/>
    </row>
    <row r="6" spans="1:10" x14ac:dyDescent="0.25">
      <c r="A6" s="74"/>
      <c r="B6" s="74"/>
      <c r="C6" s="74"/>
      <c r="D6" s="2" t="s">
        <v>0</v>
      </c>
      <c r="E6" s="2" t="s">
        <v>1</v>
      </c>
      <c r="F6" s="2" t="s">
        <v>2</v>
      </c>
      <c r="G6" s="74"/>
      <c r="H6" s="74"/>
      <c r="I6" s="74"/>
      <c r="J6" s="1"/>
    </row>
    <row r="7" spans="1:10" x14ac:dyDescent="0.25">
      <c r="A7" s="11" t="s">
        <v>47</v>
      </c>
      <c r="B7" s="2"/>
      <c r="C7" s="2"/>
      <c r="D7" s="2"/>
      <c r="E7" s="2"/>
      <c r="F7" s="2"/>
      <c r="G7" s="2"/>
      <c r="H7" s="2"/>
      <c r="I7" s="2"/>
      <c r="J7" s="1"/>
    </row>
    <row r="8" spans="1:10" ht="21.75" customHeight="1" x14ac:dyDescent="0.25">
      <c r="A8" s="73" t="s">
        <v>9</v>
      </c>
      <c r="B8" s="28" t="s">
        <v>31</v>
      </c>
      <c r="C8" s="49">
        <v>150</v>
      </c>
      <c r="D8" s="49">
        <v>5.6</v>
      </c>
      <c r="E8" s="49">
        <v>5.6</v>
      </c>
      <c r="F8" s="49">
        <v>27.4</v>
      </c>
      <c r="G8" s="49">
        <v>182</v>
      </c>
      <c r="H8" s="49">
        <v>1</v>
      </c>
      <c r="I8" s="49">
        <v>270</v>
      </c>
      <c r="J8" s="1"/>
    </row>
    <row r="9" spans="1:10" x14ac:dyDescent="0.25">
      <c r="A9" s="71"/>
      <c r="B9" s="49" t="s">
        <v>19</v>
      </c>
      <c r="C9" s="49" t="s">
        <v>75</v>
      </c>
      <c r="D9" s="49">
        <v>2.4</v>
      </c>
      <c r="E9" s="49">
        <v>0.9</v>
      </c>
      <c r="F9" s="49">
        <v>28</v>
      </c>
      <c r="G9" s="49">
        <v>129</v>
      </c>
      <c r="H9" s="49">
        <v>0.1</v>
      </c>
      <c r="I9" s="49" t="s">
        <v>67</v>
      </c>
      <c r="J9" s="1"/>
    </row>
    <row r="10" spans="1:10" x14ac:dyDescent="0.25">
      <c r="A10" s="72"/>
      <c r="B10" s="49" t="s">
        <v>30</v>
      </c>
      <c r="C10" s="49">
        <v>150</v>
      </c>
      <c r="D10" s="49">
        <v>1</v>
      </c>
      <c r="E10" s="49">
        <v>0.9</v>
      </c>
      <c r="F10" s="49">
        <v>13.1</v>
      </c>
      <c r="G10" s="49">
        <v>65.3</v>
      </c>
      <c r="H10" s="49">
        <v>0.97</v>
      </c>
      <c r="I10" s="49">
        <v>507</v>
      </c>
      <c r="J10" s="1"/>
    </row>
    <row r="11" spans="1:10" ht="15.75" x14ac:dyDescent="0.25">
      <c r="A11" s="23" t="s">
        <v>83</v>
      </c>
      <c r="B11" s="19" t="s">
        <v>102</v>
      </c>
      <c r="C11" s="19">
        <v>100</v>
      </c>
      <c r="D11" s="19">
        <v>0.05</v>
      </c>
      <c r="E11" s="19">
        <v>0</v>
      </c>
      <c r="F11" s="19">
        <v>10</v>
      </c>
      <c r="G11" s="19">
        <v>41.5</v>
      </c>
      <c r="H11" s="19">
        <v>0.6</v>
      </c>
      <c r="I11" s="19">
        <v>539</v>
      </c>
      <c r="J11" s="1"/>
    </row>
    <row r="12" spans="1:10" ht="18" customHeight="1" x14ac:dyDescent="0.25">
      <c r="A12" s="71" t="s">
        <v>135</v>
      </c>
      <c r="B12" s="52" t="s">
        <v>140</v>
      </c>
      <c r="C12" s="23" t="s">
        <v>141</v>
      </c>
      <c r="D12" s="23">
        <v>1.1399999999999999</v>
      </c>
      <c r="E12" s="53">
        <v>2.16</v>
      </c>
      <c r="F12" s="23">
        <v>1.06</v>
      </c>
      <c r="G12" s="23">
        <v>26.5</v>
      </c>
      <c r="H12" s="23">
        <v>2.23</v>
      </c>
      <c r="I12" s="54" t="s">
        <v>139</v>
      </c>
      <c r="J12" s="1"/>
    </row>
    <row r="13" spans="1:10" x14ac:dyDescent="0.25">
      <c r="A13" s="71"/>
      <c r="B13" s="3" t="s">
        <v>148</v>
      </c>
      <c r="C13" s="3">
        <v>40</v>
      </c>
      <c r="D13" s="3">
        <v>0.52</v>
      </c>
      <c r="E13" s="3">
        <v>1.96</v>
      </c>
      <c r="F13" s="3">
        <v>2</v>
      </c>
      <c r="G13" s="3">
        <v>27.6</v>
      </c>
      <c r="H13" s="3">
        <v>3.12</v>
      </c>
      <c r="I13" s="57">
        <v>120</v>
      </c>
      <c r="J13" s="1"/>
    </row>
    <row r="14" spans="1:10" ht="17.45" customHeight="1" x14ac:dyDescent="0.25">
      <c r="A14" s="71"/>
      <c r="B14" s="70" t="s">
        <v>166</v>
      </c>
      <c r="C14" s="70">
        <v>120</v>
      </c>
      <c r="D14" s="70">
        <v>9</v>
      </c>
      <c r="E14" s="70">
        <v>9</v>
      </c>
      <c r="F14" s="10">
        <v>23.6</v>
      </c>
      <c r="G14" s="70">
        <v>211.2</v>
      </c>
      <c r="H14" s="70">
        <v>0.19</v>
      </c>
      <c r="I14" s="70">
        <v>375</v>
      </c>
      <c r="J14" s="1"/>
    </row>
    <row r="15" spans="1:10" x14ac:dyDescent="0.25">
      <c r="A15" s="71"/>
      <c r="B15" s="49" t="s">
        <v>11</v>
      </c>
      <c r="C15" s="49">
        <v>40</v>
      </c>
      <c r="D15" s="49">
        <v>2.6</v>
      </c>
      <c r="E15" s="49">
        <v>0.4</v>
      </c>
      <c r="F15" s="49">
        <v>13.4</v>
      </c>
      <c r="G15" s="49">
        <v>69.599999999999994</v>
      </c>
      <c r="H15" s="49">
        <v>0</v>
      </c>
      <c r="I15" s="49">
        <v>115</v>
      </c>
      <c r="J15" s="1"/>
    </row>
    <row r="16" spans="1:10" x14ac:dyDescent="0.25">
      <c r="A16" s="72"/>
      <c r="B16" s="49" t="s">
        <v>33</v>
      </c>
      <c r="C16" s="49">
        <v>150</v>
      </c>
      <c r="D16" s="49">
        <v>0.2</v>
      </c>
      <c r="E16" s="49">
        <v>0</v>
      </c>
      <c r="F16" s="49">
        <v>15</v>
      </c>
      <c r="G16" s="49">
        <v>60.7</v>
      </c>
      <c r="H16" s="49">
        <v>0.6</v>
      </c>
      <c r="I16" s="49">
        <v>531</v>
      </c>
      <c r="J16" s="1"/>
    </row>
    <row r="17" spans="1:10" x14ac:dyDescent="0.25">
      <c r="A17" s="71" t="s">
        <v>117</v>
      </c>
      <c r="B17" s="70" t="s">
        <v>164</v>
      </c>
      <c r="C17" s="70">
        <v>120</v>
      </c>
      <c r="D17" s="70">
        <v>4.5999999999999996</v>
      </c>
      <c r="E17" s="70">
        <v>8.6</v>
      </c>
      <c r="F17" s="70">
        <v>17</v>
      </c>
      <c r="G17" s="70">
        <v>165</v>
      </c>
      <c r="H17" s="70">
        <v>10.4</v>
      </c>
      <c r="I17" s="70" t="s">
        <v>165</v>
      </c>
      <c r="J17" s="1"/>
    </row>
    <row r="18" spans="1:10" x14ac:dyDescent="0.25">
      <c r="A18" s="71"/>
      <c r="B18" s="49" t="s">
        <v>56</v>
      </c>
      <c r="C18" s="49">
        <v>20</v>
      </c>
      <c r="D18" s="49">
        <v>1.4</v>
      </c>
      <c r="E18" s="49">
        <v>1.7</v>
      </c>
      <c r="F18" s="49">
        <v>11</v>
      </c>
      <c r="G18" s="49">
        <v>65.599999999999994</v>
      </c>
      <c r="H18" s="49">
        <v>0.01</v>
      </c>
      <c r="I18" s="49">
        <v>490</v>
      </c>
      <c r="J18" s="1"/>
    </row>
    <row r="19" spans="1:10" x14ac:dyDescent="0.25">
      <c r="A19" s="71"/>
      <c r="B19" s="3" t="s">
        <v>80</v>
      </c>
      <c r="C19" s="3">
        <v>150</v>
      </c>
      <c r="D19" s="3">
        <v>4.3499999999999996</v>
      </c>
      <c r="E19" s="3">
        <v>3.75</v>
      </c>
      <c r="F19" s="3">
        <v>6</v>
      </c>
      <c r="G19" s="3">
        <v>75</v>
      </c>
      <c r="H19" s="3">
        <v>1</v>
      </c>
      <c r="I19" s="3">
        <v>535</v>
      </c>
      <c r="J19" s="1"/>
    </row>
    <row r="20" spans="1:10" x14ac:dyDescent="0.25">
      <c r="A20" s="71"/>
      <c r="B20" s="33" t="s">
        <v>27</v>
      </c>
      <c r="C20" s="33">
        <v>30</v>
      </c>
      <c r="D20" s="33">
        <v>2.2799999999999998</v>
      </c>
      <c r="E20" s="33">
        <v>0.24</v>
      </c>
      <c r="F20" s="33">
        <v>14.8</v>
      </c>
      <c r="G20" s="33">
        <v>70.5</v>
      </c>
      <c r="H20" s="33">
        <v>0</v>
      </c>
      <c r="I20" s="33">
        <v>114</v>
      </c>
      <c r="J20" s="1"/>
    </row>
    <row r="21" spans="1:10" s="37" customFormat="1" x14ac:dyDescent="0.25">
      <c r="A21" s="23" t="s">
        <v>110</v>
      </c>
      <c r="B21" s="3" t="s">
        <v>106</v>
      </c>
      <c r="C21" s="3">
        <v>100</v>
      </c>
      <c r="D21" s="3">
        <v>0.8</v>
      </c>
      <c r="E21" s="3">
        <v>0.3</v>
      </c>
      <c r="F21" s="3">
        <v>9.6</v>
      </c>
      <c r="G21" s="3">
        <v>47</v>
      </c>
      <c r="H21" s="3">
        <v>38</v>
      </c>
      <c r="I21" s="3">
        <v>118</v>
      </c>
      <c r="J21" s="36"/>
    </row>
    <row r="22" spans="1:10" ht="28.5" customHeight="1" x14ac:dyDescent="0.25">
      <c r="A22" s="13" t="s">
        <v>12</v>
      </c>
      <c r="B22" s="13"/>
      <c r="C22" s="27">
        <v>1409</v>
      </c>
      <c r="D22" s="27">
        <f>SUM(D8:D21)</f>
        <v>35.94</v>
      </c>
      <c r="E22" s="27">
        <f>SUM(E8:E21)</f>
        <v>35.51</v>
      </c>
      <c r="F22" s="27">
        <f>SUM(F8:F21)</f>
        <v>191.96</v>
      </c>
      <c r="G22" s="27">
        <f>SUM(G8:G21)</f>
        <v>1236.5</v>
      </c>
      <c r="H22" s="27">
        <f>SUM(H8:H21)</f>
        <v>58.22</v>
      </c>
      <c r="I22" s="13"/>
      <c r="J22" s="1"/>
    </row>
    <row r="23" spans="1:10" ht="30" x14ac:dyDescent="0.25">
      <c r="A23" s="11" t="s">
        <v>45</v>
      </c>
      <c r="B23" s="2"/>
      <c r="C23" s="2" t="s">
        <v>6</v>
      </c>
      <c r="D23" s="2" t="s">
        <v>0</v>
      </c>
      <c r="E23" s="2" t="s">
        <v>1</v>
      </c>
      <c r="F23" s="2" t="s">
        <v>2</v>
      </c>
      <c r="G23" s="2" t="s">
        <v>100</v>
      </c>
      <c r="H23" s="2" t="s">
        <v>17</v>
      </c>
      <c r="I23" s="2"/>
      <c r="J23" s="1"/>
    </row>
    <row r="24" spans="1:10" x14ac:dyDescent="0.25">
      <c r="A24" s="73" t="s">
        <v>9</v>
      </c>
      <c r="B24" s="2" t="s">
        <v>34</v>
      </c>
      <c r="C24" s="2">
        <v>150</v>
      </c>
      <c r="D24" s="2">
        <v>4.6500000000000004</v>
      </c>
      <c r="E24" s="2">
        <v>5.6</v>
      </c>
      <c r="F24" s="2">
        <v>23.1</v>
      </c>
      <c r="G24" s="2">
        <v>161.55000000000001</v>
      </c>
      <c r="H24" s="2">
        <v>1.03</v>
      </c>
      <c r="I24" s="2">
        <v>268</v>
      </c>
      <c r="J24" s="1"/>
    </row>
    <row r="25" spans="1:10" x14ac:dyDescent="0.25">
      <c r="A25" s="71"/>
      <c r="B25" s="2" t="s">
        <v>20</v>
      </c>
      <c r="C25" s="2" t="s">
        <v>77</v>
      </c>
      <c r="D25" s="2">
        <v>5.76</v>
      </c>
      <c r="E25" s="2">
        <v>5.25</v>
      </c>
      <c r="F25" s="2">
        <v>14.9</v>
      </c>
      <c r="G25" s="2">
        <v>133</v>
      </c>
      <c r="H25" s="2">
        <v>0.24</v>
      </c>
      <c r="I25" s="2">
        <v>96</v>
      </c>
      <c r="J25" s="1"/>
    </row>
    <row r="26" spans="1:10" x14ac:dyDescent="0.25">
      <c r="A26" s="72"/>
      <c r="B26" s="2" t="s">
        <v>21</v>
      </c>
      <c r="C26" s="2">
        <v>150</v>
      </c>
      <c r="D26" s="2">
        <v>2.4</v>
      </c>
      <c r="E26" s="2">
        <v>2</v>
      </c>
      <c r="F26" s="2">
        <v>12</v>
      </c>
      <c r="G26" s="2">
        <v>59.25</v>
      </c>
      <c r="H26" s="2">
        <v>0.98</v>
      </c>
      <c r="I26" s="2">
        <v>514</v>
      </c>
      <c r="J26" s="1"/>
    </row>
    <row r="27" spans="1:10" ht="15.75" x14ac:dyDescent="0.25">
      <c r="A27" s="18" t="s">
        <v>83</v>
      </c>
      <c r="B27" s="19" t="s">
        <v>142</v>
      </c>
      <c r="C27" s="19">
        <v>100</v>
      </c>
      <c r="D27" s="19">
        <v>0.25</v>
      </c>
      <c r="E27" s="19">
        <v>0.1</v>
      </c>
      <c r="F27" s="19">
        <v>11.55</v>
      </c>
      <c r="G27" s="19">
        <v>48</v>
      </c>
      <c r="H27" s="19">
        <v>2.15</v>
      </c>
      <c r="I27" s="19">
        <v>526</v>
      </c>
      <c r="J27" s="1"/>
    </row>
    <row r="28" spans="1:10" x14ac:dyDescent="0.25">
      <c r="A28" s="71" t="s">
        <v>116</v>
      </c>
      <c r="B28" s="3" t="s">
        <v>103</v>
      </c>
      <c r="C28" s="3">
        <v>40</v>
      </c>
      <c r="D28" s="3">
        <v>0.28000000000000003</v>
      </c>
      <c r="E28" s="3">
        <v>4</v>
      </c>
      <c r="F28" s="3">
        <v>0.8</v>
      </c>
      <c r="G28" s="3">
        <v>40.799999999999997</v>
      </c>
      <c r="H28" s="3">
        <v>2</v>
      </c>
      <c r="I28" s="3">
        <v>36</v>
      </c>
      <c r="J28" s="1"/>
    </row>
    <row r="29" spans="1:10" ht="18.600000000000001" customHeight="1" x14ac:dyDescent="0.25">
      <c r="A29" s="71"/>
      <c r="B29" s="2" t="s">
        <v>23</v>
      </c>
      <c r="C29" s="2">
        <v>150</v>
      </c>
      <c r="D29" s="2">
        <v>2.8</v>
      </c>
      <c r="E29" s="2">
        <v>3.2</v>
      </c>
      <c r="F29" s="2">
        <v>10</v>
      </c>
      <c r="G29" s="2">
        <v>76.8</v>
      </c>
      <c r="H29" s="2">
        <v>0.56999999999999995</v>
      </c>
      <c r="I29" s="2" t="s">
        <v>24</v>
      </c>
      <c r="J29" s="1"/>
    </row>
    <row r="30" spans="1:10" x14ac:dyDescent="0.25">
      <c r="A30" s="71"/>
      <c r="B30" s="31" t="s">
        <v>42</v>
      </c>
      <c r="C30" s="31">
        <v>120</v>
      </c>
      <c r="D30" s="31">
        <v>14</v>
      </c>
      <c r="E30" s="31">
        <v>12.7</v>
      </c>
      <c r="F30" s="31">
        <v>9</v>
      </c>
      <c r="G30" s="31">
        <v>206.4</v>
      </c>
      <c r="H30" s="31">
        <v>4</v>
      </c>
      <c r="I30" s="31">
        <v>374</v>
      </c>
      <c r="J30" s="1"/>
    </row>
    <row r="31" spans="1:10" x14ac:dyDescent="0.25">
      <c r="A31" s="71"/>
      <c r="B31" s="2" t="s">
        <v>11</v>
      </c>
      <c r="C31" s="2">
        <v>40</v>
      </c>
      <c r="D31" s="2">
        <v>2.6</v>
      </c>
      <c r="E31" s="2">
        <v>0.4</v>
      </c>
      <c r="F31" s="2">
        <v>13.4</v>
      </c>
      <c r="G31" s="2">
        <v>69.599999999999994</v>
      </c>
      <c r="H31" s="2">
        <v>0</v>
      </c>
      <c r="I31" s="2">
        <v>115</v>
      </c>
      <c r="J31" s="1"/>
    </row>
    <row r="32" spans="1:10" x14ac:dyDescent="0.25">
      <c r="A32" s="72"/>
      <c r="B32" s="2" t="s">
        <v>26</v>
      </c>
      <c r="C32" s="2">
        <v>150</v>
      </c>
      <c r="D32" s="2">
        <v>0.4</v>
      </c>
      <c r="E32" s="2">
        <v>0</v>
      </c>
      <c r="F32" s="2">
        <v>20.3</v>
      </c>
      <c r="G32" s="2">
        <v>82.5</v>
      </c>
      <c r="H32" s="2">
        <v>0.4</v>
      </c>
      <c r="I32" s="2">
        <v>527</v>
      </c>
      <c r="J32" s="1"/>
    </row>
    <row r="33" spans="1:14" x14ac:dyDescent="0.25">
      <c r="A33" s="71" t="s">
        <v>117</v>
      </c>
      <c r="B33" s="3" t="s">
        <v>167</v>
      </c>
      <c r="C33" s="3">
        <v>120</v>
      </c>
      <c r="D33" s="70">
        <v>18.100000000000001</v>
      </c>
      <c r="E33" s="70">
        <v>12</v>
      </c>
      <c r="F33" s="70">
        <v>17.399999999999999</v>
      </c>
      <c r="G33" s="70">
        <v>251</v>
      </c>
      <c r="H33" s="70">
        <v>0.76</v>
      </c>
      <c r="I33" s="70" t="s">
        <v>168</v>
      </c>
      <c r="J33" s="1"/>
    </row>
    <row r="34" spans="1:14" x14ac:dyDescent="0.25">
      <c r="A34" s="71"/>
      <c r="B34" s="43" t="s">
        <v>96</v>
      </c>
      <c r="C34" s="3">
        <v>20</v>
      </c>
      <c r="D34" s="3">
        <v>0.52</v>
      </c>
      <c r="E34" s="3">
        <v>1.3</v>
      </c>
      <c r="F34" s="3">
        <v>0.3</v>
      </c>
      <c r="G34" s="3">
        <v>26.1</v>
      </c>
      <c r="H34" s="3">
        <v>0.15</v>
      </c>
      <c r="I34" s="43">
        <v>449</v>
      </c>
      <c r="J34" s="1"/>
    </row>
    <row r="35" spans="1:14" x14ac:dyDescent="0.25">
      <c r="A35" s="71"/>
      <c r="B35" s="26" t="s">
        <v>27</v>
      </c>
      <c r="C35" s="26">
        <v>30</v>
      </c>
      <c r="D35" s="26">
        <v>2.2799999999999998</v>
      </c>
      <c r="E35" s="26">
        <v>0.24</v>
      </c>
      <c r="F35" s="26">
        <v>14.8</v>
      </c>
      <c r="G35" s="26">
        <v>70.5</v>
      </c>
      <c r="H35" s="26">
        <v>0</v>
      </c>
      <c r="I35" s="26">
        <v>114</v>
      </c>
      <c r="J35" s="1"/>
    </row>
    <row r="36" spans="1:14" x14ac:dyDescent="0.25">
      <c r="A36" s="72"/>
      <c r="B36" s="26" t="s">
        <v>40</v>
      </c>
      <c r="C36" s="26">
        <v>150</v>
      </c>
      <c r="D36" s="26">
        <v>7.4999999999999997E-2</v>
      </c>
      <c r="E36" s="26">
        <v>0</v>
      </c>
      <c r="F36" s="26">
        <v>17.25</v>
      </c>
      <c r="G36" s="26">
        <v>72</v>
      </c>
      <c r="H36" s="26">
        <v>1.35</v>
      </c>
      <c r="I36" s="26">
        <v>515</v>
      </c>
      <c r="J36" s="1"/>
    </row>
    <row r="37" spans="1:14" ht="15.75" x14ac:dyDescent="0.25">
      <c r="A37" s="48" t="s">
        <v>55</v>
      </c>
      <c r="B37" s="19" t="s">
        <v>81</v>
      </c>
      <c r="C37" s="21">
        <v>60</v>
      </c>
      <c r="D37" s="21">
        <v>1.68</v>
      </c>
      <c r="E37" s="21">
        <v>1.92</v>
      </c>
      <c r="F37" s="21">
        <v>46.4</v>
      </c>
      <c r="G37" s="21">
        <v>210</v>
      </c>
      <c r="H37" s="21">
        <v>0</v>
      </c>
      <c r="I37" s="21">
        <v>607</v>
      </c>
      <c r="J37" s="1"/>
    </row>
    <row r="38" spans="1:14" ht="15.75" x14ac:dyDescent="0.25">
      <c r="A38" s="58"/>
      <c r="B38" s="19" t="s">
        <v>147</v>
      </c>
      <c r="C38" s="19">
        <v>100</v>
      </c>
      <c r="D38" s="19">
        <v>0.8</v>
      </c>
      <c r="E38" s="19">
        <v>4</v>
      </c>
      <c r="F38" s="19">
        <v>8.1</v>
      </c>
      <c r="G38" s="19">
        <v>47</v>
      </c>
      <c r="H38" s="19">
        <v>180</v>
      </c>
      <c r="I38" s="19">
        <v>118</v>
      </c>
      <c r="J38" s="1"/>
    </row>
    <row r="39" spans="1:14" ht="33.75" customHeight="1" x14ac:dyDescent="0.25">
      <c r="A39" s="13" t="s">
        <v>28</v>
      </c>
      <c r="B39" s="13"/>
      <c r="C39" s="27">
        <v>1425</v>
      </c>
      <c r="D39" s="13">
        <f>SUM(D24:D36)</f>
        <v>54.115000000000009</v>
      </c>
      <c r="E39" s="13">
        <f>SUM(E24:E36)</f>
        <v>46.789999999999992</v>
      </c>
      <c r="F39" s="13">
        <f>SUM(F24:F36)</f>
        <v>164.8</v>
      </c>
      <c r="G39" s="13">
        <f>SUM(G24:G36)</f>
        <v>1297.5</v>
      </c>
      <c r="H39" s="13">
        <f>SUM(H24:H36)</f>
        <v>13.63</v>
      </c>
      <c r="I39" s="13"/>
      <c r="J39" s="1"/>
    </row>
    <row r="40" spans="1:14" ht="30" x14ac:dyDescent="0.25">
      <c r="A40" s="11" t="s">
        <v>46</v>
      </c>
      <c r="B40" s="2"/>
      <c r="C40" s="2" t="s">
        <v>6</v>
      </c>
      <c r="D40" s="2" t="s">
        <v>0</v>
      </c>
      <c r="E40" s="2" t="s">
        <v>1</v>
      </c>
      <c r="F40" s="2" t="s">
        <v>2</v>
      </c>
      <c r="G40" s="2" t="s">
        <v>100</v>
      </c>
      <c r="H40" s="2" t="s">
        <v>17</v>
      </c>
      <c r="I40" s="2"/>
      <c r="J40" s="1"/>
    </row>
    <row r="41" spans="1:14" x14ac:dyDescent="0.25">
      <c r="A41" s="73" t="s">
        <v>82</v>
      </c>
      <c r="B41" s="49" t="s">
        <v>18</v>
      </c>
      <c r="C41" s="49">
        <v>150</v>
      </c>
      <c r="D41" s="49">
        <v>4</v>
      </c>
      <c r="E41" s="49">
        <v>8.8000000000000007</v>
      </c>
      <c r="F41" s="49">
        <v>19</v>
      </c>
      <c r="G41" s="49">
        <v>169</v>
      </c>
      <c r="H41" s="49">
        <v>1</v>
      </c>
      <c r="I41" s="49">
        <v>266</v>
      </c>
      <c r="J41" s="1"/>
    </row>
    <row r="42" spans="1:14" x14ac:dyDescent="0.25">
      <c r="A42" s="71"/>
      <c r="B42" s="3" t="s">
        <v>29</v>
      </c>
      <c r="C42" s="20" t="s">
        <v>85</v>
      </c>
      <c r="D42" s="3">
        <v>2.36</v>
      </c>
      <c r="E42" s="3">
        <v>9.15</v>
      </c>
      <c r="F42" s="3">
        <v>15.02</v>
      </c>
      <c r="G42" s="3">
        <v>153</v>
      </c>
      <c r="H42" s="3">
        <v>0</v>
      </c>
      <c r="I42" s="3" t="s">
        <v>86</v>
      </c>
      <c r="J42" s="1"/>
    </row>
    <row r="43" spans="1:14" ht="15.75" x14ac:dyDescent="0.25">
      <c r="A43" s="72"/>
      <c r="B43" s="49" t="s">
        <v>151</v>
      </c>
      <c r="C43" s="49">
        <v>150</v>
      </c>
      <c r="D43" s="49">
        <v>2.7</v>
      </c>
      <c r="E43" s="49">
        <v>2.5</v>
      </c>
      <c r="F43" s="49">
        <v>18.600000000000001</v>
      </c>
      <c r="G43" s="49">
        <v>108.3</v>
      </c>
      <c r="H43" s="49">
        <v>0.98</v>
      </c>
      <c r="I43" s="49">
        <v>508</v>
      </c>
      <c r="J43" s="8"/>
      <c r="K43" s="7"/>
      <c r="L43" s="7"/>
      <c r="M43" s="7"/>
    </row>
    <row r="44" spans="1:14" ht="15.75" x14ac:dyDescent="0.25">
      <c r="A44" s="23" t="s">
        <v>83</v>
      </c>
      <c r="B44" s="19" t="s">
        <v>93</v>
      </c>
      <c r="C44" s="19">
        <v>100</v>
      </c>
      <c r="D44" s="19">
        <v>0.25</v>
      </c>
      <c r="E44" s="19">
        <v>0</v>
      </c>
      <c r="F44" s="19">
        <v>13.5</v>
      </c>
      <c r="G44" s="19">
        <v>55</v>
      </c>
      <c r="H44" s="19">
        <v>0.25</v>
      </c>
      <c r="I44" s="19">
        <v>527</v>
      </c>
      <c r="J44" s="7"/>
      <c r="K44" s="7"/>
      <c r="L44" s="7"/>
      <c r="M44" s="7"/>
    </row>
    <row r="45" spans="1:14" ht="30" x14ac:dyDescent="0.25">
      <c r="A45" s="71" t="s">
        <v>115</v>
      </c>
      <c r="B45" s="49" t="s">
        <v>14</v>
      </c>
      <c r="C45" s="49">
        <v>150</v>
      </c>
      <c r="D45" s="49">
        <v>1.4</v>
      </c>
      <c r="E45" s="49">
        <v>2.6</v>
      </c>
      <c r="F45" s="49">
        <v>9</v>
      </c>
      <c r="G45" s="49">
        <v>64.8</v>
      </c>
      <c r="H45" s="49">
        <v>5.2</v>
      </c>
      <c r="I45" s="49" t="s">
        <v>25</v>
      </c>
      <c r="J45" s="1"/>
    </row>
    <row r="46" spans="1:14" x14ac:dyDescent="0.25">
      <c r="A46" s="71"/>
      <c r="B46" s="49" t="s">
        <v>136</v>
      </c>
      <c r="C46" s="3">
        <v>60</v>
      </c>
      <c r="D46" s="49">
        <v>8.2799999999999994</v>
      </c>
      <c r="E46" s="49">
        <v>7.62</v>
      </c>
      <c r="F46" s="49">
        <v>5.3</v>
      </c>
      <c r="G46" s="49">
        <v>122.4</v>
      </c>
      <c r="H46" s="49">
        <v>1.5</v>
      </c>
      <c r="I46" s="49">
        <v>394</v>
      </c>
      <c r="J46" s="1"/>
    </row>
    <row r="47" spans="1:14" x14ac:dyDescent="0.25">
      <c r="A47" s="71"/>
      <c r="B47" s="3" t="s">
        <v>94</v>
      </c>
      <c r="C47" s="3">
        <v>120</v>
      </c>
      <c r="D47" s="3">
        <v>6.8</v>
      </c>
      <c r="E47" s="3">
        <v>6.2</v>
      </c>
      <c r="F47" s="3">
        <v>29.6</v>
      </c>
      <c r="G47" s="3">
        <v>203</v>
      </c>
      <c r="H47" s="3">
        <v>0</v>
      </c>
      <c r="I47" s="3">
        <v>243</v>
      </c>
      <c r="J47" s="1"/>
      <c r="N47" t="s">
        <v>22</v>
      </c>
    </row>
    <row r="48" spans="1:14" x14ac:dyDescent="0.25">
      <c r="A48" s="71"/>
      <c r="B48" s="3" t="s">
        <v>129</v>
      </c>
      <c r="C48" s="3">
        <v>20</v>
      </c>
      <c r="D48" s="3">
        <v>0.2</v>
      </c>
      <c r="E48" s="3">
        <v>0.7</v>
      </c>
      <c r="F48" s="3">
        <v>1.38</v>
      </c>
      <c r="G48" s="3">
        <v>46.1</v>
      </c>
      <c r="H48" s="3">
        <v>0.3</v>
      </c>
      <c r="I48" s="3">
        <v>462</v>
      </c>
      <c r="J48" s="1"/>
    </row>
    <row r="49" spans="1:12" x14ac:dyDescent="0.25">
      <c r="A49" s="71"/>
      <c r="B49" s="49" t="s">
        <v>11</v>
      </c>
      <c r="C49" s="49">
        <v>40</v>
      </c>
      <c r="D49" s="49">
        <v>2.6</v>
      </c>
      <c r="E49" s="49">
        <v>0.4</v>
      </c>
      <c r="F49" s="49">
        <v>13.4</v>
      </c>
      <c r="G49" s="49">
        <v>69.599999999999994</v>
      </c>
      <c r="H49" s="49">
        <v>0</v>
      </c>
      <c r="I49" s="49">
        <v>115</v>
      </c>
      <c r="J49" s="1"/>
    </row>
    <row r="50" spans="1:12" x14ac:dyDescent="0.25">
      <c r="A50" s="72"/>
      <c r="B50" s="49" t="s">
        <v>143</v>
      </c>
      <c r="C50" s="49">
        <v>150</v>
      </c>
      <c r="D50" s="49">
        <v>0.5</v>
      </c>
      <c r="E50" s="49">
        <v>0.2</v>
      </c>
      <c r="F50" s="49">
        <v>17.100000000000001</v>
      </c>
      <c r="G50" s="49">
        <v>72.7</v>
      </c>
      <c r="H50" s="49">
        <v>52.5</v>
      </c>
      <c r="I50" s="3">
        <v>538</v>
      </c>
      <c r="J50" s="1"/>
    </row>
    <row r="51" spans="1:12" x14ac:dyDescent="0.25">
      <c r="A51" s="71" t="s">
        <v>95</v>
      </c>
      <c r="B51" s="3" t="s">
        <v>105</v>
      </c>
      <c r="C51" s="3">
        <v>60</v>
      </c>
      <c r="D51" s="3">
        <v>9.6</v>
      </c>
      <c r="E51" s="3">
        <v>2.9</v>
      </c>
      <c r="F51" s="3">
        <v>1.56</v>
      </c>
      <c r="G51" s="3">
        <v>70.8</v>
      </c>
      <c r="H51" s="3">
        <v>0.24</v>
      </c>
      <c r="I51" s="49">
        <v>341</v>
      </c>
      <c r="J51" s="1"/>
    </row>
    <row r="52" spans="1:12" x14ac:dyDescent="0.25">
      <c r="A52" s="71"/>
      <c r="B52" s="3" t="s">
        <v>90</v>
      </c>
      <c r="C52" s="3">
        <v>120</v>
      </c>
      <c r="D52" s="3">
        <v>2.8</v>
      </c>
      <c r="E52" s="3">
        <v>5.28</v>
      </c>
      <c r="F52" s="3">
        <v>13</v>
      </c>
      <c r="G52" s="3">
        <v>110</v>
      </c>
      <c r="H52" s="3">
        <v>4.08</v>
      </c>
      <c r="I52" s="3">
        <v>434</v>
      </c>
      <c r="J52" s="1"/>
    </row>
    <row r="53" spans="1:12" x14ac:dyDescent="0.25">
      <c r="A53" s="71"/>
      <c r="B53" s="49" t="s">
        <v>134</v>
      </c>
      <c r="C53" s="49">
        <v>30</v>
      </c>
      <c r="D53" s="49">
        <v>1.98</v>
      </c>
      <c r="E53" s="49">
        <v>0.24</v>
      </c>
      <c r="F53" s="49">
        <v>14.8</v>
      </c>
      <c r="G53" s="49">
        <v>70.5</v>
      </c>
      <c r="H53" s="49">
        <v>0</v>
      </c>
      <c r="I53" s="49">
        <v>115</v>
      </c>
      <c r="J53" s="1"/>
    </row>
    <row r="54" spans="1:12" x14ac:dyDescent="0.25">
      <c r="A54" s="72"/>
      <c r="B54" s="3" t="s">
        <v>137</v>
      </c>
      <c r="C54" s="3">
        <v>150</v>
      </c>
      <c r="D54" s="3">
        <v>0.19</v>
      </c>
      <c r="E54" s="3">
        <v>0.03</v>
      </c>
      <c r="F54" s="3">
        <v>11.4</v>
      </c>
      <c r="G54" s="3">
        <v>44.2</v>
      </c>
      <c r="H54" s="3">
        <v>2.1</v>
      </c>
      <c r="I54" s="3" t="s">
        <v>138</v>
      </c>
      <c r="J54" s="1"/>
    </row>
    <row r="55" spans="1:12" x14ac:dyDescent="0.25">
      <c r="A55" s="64" t="s">
        <v>55</v>
      </c>
      <c r="B55" s="66" t="s">
        <v>119</v>
      </c>
      <c r="C55" s="66">
        <v>80</v>
      </c>
      <c r="D55" s="65">
        <v>6</v>
      </c>
      <c r="E55" s="65">
        <v>3.7</v>
      </c>
      <c r="F55" s="65">
        <v>60</v>
      </c>
      <c r="G55" s="65">
        <v>292.8</v>
      </c>
      <c r="H55" s="65">
        <v>0</v>
      </c>
      <c r="I55" s="65">
        <v>609</v>
      </c>
      <c r="J55" s="1"/>
    </row>
    <row r="56" spans="1:12" ht="29.25" x14ac:dyDescent="0.25">
      <c r="A56" s="34" t="s">
        <v>38</v>
      </c>
      <c r="B56" s="34"/>
      <c r="C56" s="35">
        <v>1490</v>
      </c>
      <c r="D56" s="34">
        <f>SUM(D41:D55)</f>
        <v>49.659999999999989</v>
      </c>
      <c r="E56" s="34">
        <f>SUM(E41:E55)</f>
        <v>50.320000000000014</v>
      </c>
      <c r="F56" s="34">
        <f>SUM(F41:F55)</f>
        <v>242.66000000000003</v>
      </c>
      <c r="G56" s="34">
        <f>SUM(G41:G55)</f>
        <v>1652.2</v>
      </c>
      <c r="H56" s="34">
        <f>SUM(H41:H55)</f>
        <v>68.150000000000006</v>
      </c>
      <c r="I56" s="34"/>
      <c r="J56" s="1"/>
      <c r="L56" t="s">
        <v>22</v>
      </c>
    </row>
    <row r="57" spans="1:12" ht="30" x14ac:dyDescent="0.25">
      <c r="A57" s="11" t="s">
        <v>48</v>
      </c>
      <c r="B57" s="2"/>
      <c r="C57" s="2" t="s">
        <v>6</v>
      </c>
      <c r="D57" s="2" t="s">
        <v>0</v>
      </c>
      <c r="E57" s="2" t="s">
        <v>1</v>
      </c>
      <c r="F57" s="2" t="s">
        <v>2</v>
      </c>
      <c r="G57" s="2" t="s">
        <v>100</v>
      </c>
      <c r="H57" s="2" t="s">
        <v>17</v>
      </c>
      <c r="I57" s="2"/>
      <c r="J57" s="1"/>
    </row>
    <row r="58" spans="1:12" ht="14.25" customHeight="1" x14ac:dyDescent="0.25">
      <c r="A58" s="71" t="s">
        <v>118</v>
      </c>
      <c r="B58" s="59" t="s">
        <v>59</v>
      </c>
      <c r="C58" s="59">
        <v>150</v>
      </c>
      <c r="D58" s="59">
        <v>5.37</v>
      </c>
      <c r="E58" s="59">
        <v>7</v>
      </c>
      <c r="F58" s="59">
        <v>21.6</v>
      </c>
      <c r="G58" s="59">
        <v>171.3</v>
      </c>
      <c r="H58" s="59">
        <v>1.1499999999999999</v>
      </c>
      <c r="I58" s="3">
        <v>261</v>
      </c>
      <c r="J58" s="1"/>
    </row>
    <row r="59" spans="1:12" x14ac:dyDescent="0.25">
      <c r="A59" s="71"/>
      <c r="B59" s="2" t="s">
        <v>19</v>
      </c>
      <c r="C59" s="2" t="s">
        <v>75</v>
      </c>
      <c r="D59" s="2">
        <v>2.4</v>
      </c>
      <c r="E59" s="2">
        <v>0.9</v>
      </c>
      <c r="F59" s="2">
        <v>28</v>
      </c>
      <c r="G59" s="2">
        <v>129</v>
      </c>
      <c r="H59" s="2">
        <v>0.1</v>
      </c>
      <c r="I59" s="2" t="s">
        <v>67</v>
      </c>
      <c r="J59" s="1"/>
    </row>
    <row r="60" spans="1:12" x14ac:dyDescent="0.25">
      <c r="A60" s="72"/>
      <c r="B60" s="2" t="s">
        <v>76</v>
      </c>
      <c r="C60" s="2">
        <v>150</v>
      </c>
      <c r="D60" s="2">
        <v>2.7</v>
      </c>
      <c r="E60" s="2">
        <v>2.5</v>
      </c>
      <c r="F60" s="2">
        <v>19</v>
      </c>
      <c r="G60" s="2">
        <v>108</v>
      </c>
      <c r="H60" s="2">
        <v>0.97</v>
      </c>
      <c r="I60" s="2">
        <v>508</v>
      </c>
      <c r="J60" s="1"/>
    </row>
    <row r="61" spans="1:12" ht="31.5" x14ac:dyDescent="0.25">
      <c r="A61" s="23" t="s">
        <v>83</v>
      </c>
      <c r="B61" s="19" t="s">
        <v>15</v>
      </c>
      <c r="C61" s="19">
        <v>100</v>
      </c>
      <c r="D61" s="19">
        <v>0.25</v>
      </c>
      <c r="E61" s="19">
        <v>0.1</v>
      </c>
      <c r="F61" s="19">
        <v>11.1</v>
      </c>
      <c r="G61" s="19">
        <v>46.5</v>
      </c>
      <c r="H61" s="19">
        <v>5.8</v>
      </c>
      <c r="I61" s="19">
        <v>529</v>
      </c>
      <c r="J61" s="1"/>
    </row>
    <row r="62" spans="1:12" x14ac:dyDescent="0.25">
      <c r="A62" s="71" t="s">
        <v>116</v>
      </c>
      <c r="B62" s="69" t="s">
        <v>35</v>
      </c>
      <c r="C62" s="69">
        <v>150</v>
      </c>
      <c r="D62" s="69">
        <v>3.6</v>
      </c>
      <c r="E62" s="69">
        <v>3.8</v>
      </c>
      <c r="F62" s="69">
        <v>12.4</v>
      </c>
      <c r="G62" s="69">
        <v>98.9</v>
      </c>
      <c r="H62" s="69">
        <v>0.96</v>
      </c>
      <c r="I62" s="69">
        <v>170</v>
      </c>
      <c r="J62" s="1"/>
    </row>
    <row r="63" spans="1:12" x14ac:dyDescent="0.25">
      <c r="A63" s="71"/>
      <c r="B63" s="2" t="s">
        <v>97</v>
      </c>
      <c r="C63" s="2">
        <v>60</v>
      </c>
      <c r="D63" s="2">
        <v>10.38</v>
      </c>
      <c r="E63" s="2">
        <v>7</v>
      </c>
      <c r="F63" s="2">
        <v>7.08</v>
      </c>
      <c r="G63" s="2">
        <v>133</v>
      </c>
      <c r="H63" s="2">
        <v>4.3</v>
      </c>
      <c r="I63" s="3">
        <v>404</v>
      </c>
      <c r="J63" s="1"/>
    </row>
    <row r="64" spans="1:12" x14ac:dyDescent="0.25">
      <c r="A64" s="71"/>
      <c r="B64" s="26" t="s">
        <v>108</v>
      </c>
      <c r="C64" s="3">
        <v>20</v>
      </c>
      <c r="D64" s="3">
        <v>0.6</v>
      </c>
      <c r="E64" s="3">
        <v>4.25</v>
      </c>
      <c r="F64" s="3">
        <v>1.35</v>
      </c>
      <c r="G64" s="3">
        <v>46.1</v>
      </c>
      <c r="H64" s="3">
        <v>0.03</v>
      </c>
      <c r="I64" s="3">
        <v>452</v>
      </c>
      <c r="J64" s="1"/>
    </row>
    <row r="65" spans="1:10" x14ac:dyDescent="0.25">
      <c r="A65" s="71"/>
      <c r="B65" s="3" t="s">
        <v>161</v>
      </c>
      <c r="C65" s="3">
        <v>120</v>
      </c>
      <c r="D65" s="3">
        <v>4.5</v>
      </c>
      <c r="E65" s="3">
        <v>0.54</v>
      </c>
      <c r="F65" s="3">
        <v>29</v>
      </c>
      <c r="G65" s="3">
        <v>115.9</v>
      </c>
      <c r="H65" s="3">
        <v>0.01</v>
      </c>
      <c r="I65" s="16">
        <v>297</v>
      </c>
      <c r="J65" s="1"/>
    </row>
    <row r="66" spans="1:10" x14ac:dyDescent="0.25">
      <c r="A66" s="71"/>
      <c r="B66" s="2" t="s">
        <v>11</v>
      </c>
      <c r="C66" s="2">
        <v>40</v>
      </c>
      <c r="D66" s="2">
        <v>2.6</v>
      </c>
      <c r="E66" s="2">
        <v>0.4</v>
      </c>
      <c r="F66" s="2">
        <v>13.4</v>
      </c>
      <c r="G66" s="2">
        <v>69.599999999999994</v>
      </c>
      <c r="H66" s="2">
        <v>0</v>
      </c>
      <c r="I66" s="2">
        <v>115</v>
      </c>
      <c r="J66" s="1"/>
    </row>
    <row r="67" spans="1:10" x14ac:dyDescent="0.25">
      <c r="A67" s="72"/>
      <c r="B67" s="2" t="s">
        <v>36</v>
      </c>
      <c r="C67" s="2">
        <v>150</v>
      </c>
      <c r="D67" s="2">
        <v>0.2</v>
      </c>
      <c r="E67" s="2">
        <v>0</v>
      </c>
      <c r="F67" s="2">
        <v>15</v>
      </c>
      <c r="G67" s="2">
        <v>60.75</v>
      </c>
      <c r="H67" s="2">
        <v>0.6</v>
      </c>
      <c r="I67" s="2">
        <v>531</v>
      </c>
      <c r="J67" s="1"/>
    </row>
    <row r="68" spans="1:10" x14ac:dyDescent="0.25">
      <c r="A68" s="71" t="s">
        <v>117</v>
      </c>
      <c r="B68" s="31" t="s">
        <v>79</v>
      </c>
      <c r="C68" s="31">
        <v>120</v>
      </c>
      <c r="D68" s="31">
        <v>18.899999999999999</v>
      </c>
      <c r="E68" s="31">
        <v>17.440000000000001</v>
      </c>
      <c r="F68" s="31">
        <v>24</v>
      </c>
      <c r="G68" s="31">
        <v>328</v>
      </c>
      <c r="H68" s="31">
        <v>0.25</v>
      </c>
      <c r="I68" s="31">
        <v>326</v>
      </c>
      <c r="J68" s="1"/>
    </row>
    <row r="69" spans="1:10" x14ac:dyDescent="0.25">
      <c r="A69" s="71"/>
      <c r="B69" s="3" t="s">
        <v>152</v>
      </c>
      <c r="C69" s="48">
        <v>20</v>
      </c>
      <c r="D69" s="48">
        <v>0.5</v>
      </c>
      <c r="E69" s="48">
        <v>1.27</v>
      </c>
      <c r="F69" s="48">
        <v>3.1</v>
      </c>
      <c r="G69" s="48">
        <v>26.1</v>
      </c>
      <c r="H69" s="48">
        <v>0.14000000000000001</v>
      </c>
      <c r="I69" s="48">
        <v>449</v>
      </c>
      <c r="J69" s="1"/>
    </row>
    <row r="70" spans="1:10" x14ac:dyDescent="0.25">
      <c r="A70" s="71"/>
      <c r="B70" s="31" t="s">
        <v>144</v>
      </c>
      <c r="C70" s="31">
        <v>150</v>
      </c>
      <c r="D70" s="31" t="s">
        <v>155</v>
      </c>
      <c r="E70" s="31">
        <v>0.15</v>
      </c>
      <c r="F70" s="31">
        <v>17.3</v>
      </c>
      <c r="G70" s="31">
        <v>72</v>
      </c>
      <c r="H70" s="31">
        <v>3.2</v>
      </c>
      <c r="I70" s="3">
        <v>526</v>
      </c>
      <c r="J70" s="1"/>
    </row>
    <row r="71" spans="1:10" x14ac:dyDescent="0.25">
      <c r="A71" s="71"/>
      <c r="B71" s="31" t="s">
        <v>16</v>
      </c>
      <c r="C71" s="3">
        <v>30</v>
      </c>
      <c r="D71" s="31">
        <v>2.25</v>
      </c>
      <c r="E71" s="31">
        <v>0.08</v>
      </c>
      <c r="F71" s="31">
        <v>15.4</v>
      </c>
      <c r="G71" s="31">
        <v>78.599999999999994</v>
      </c>
      <c r="H71" s="31">
        <v>0</v>
      </c>
      <c r="I71" s="31">
        <v>117</v>
      </c>
      <c r="J71" s="1"/>
    </row>
    <row r="72" spans="1:10" x14ac:dyDescent="0.25">
      <c r="A72" s="31" t="s">
        <v>55</v>
      </c>
      <c r="B72" s="31" t="s">
        <v>109</v>
      </c>
      <c r="C72" s="31">
        <v>100</v>
      </c>
      <c r="D72" s="31">
        <v>5</v>
      </c>
      <c r="E72" s="31">
        <v>3.2</v>
      </c>
      <c r="F72" s="31">
        <v>8.5</v>
      </c>
      <c r="G72" s="31">
        <v>87</v>
      </c>
      <c r="H72" s="31">
        <v>0.6</v>
      </c>
      <c r="I72" s="31">
        <v>536</v>
      </c>
      <c r="J72" s="1"/>
    </row>
    <row r="73" spans="1:10" ht="29.25" x14ac:dyDescent="0.25">
      <c r="A73" s="13" t="s">
        <v>37</v>
      </c>
      <c r="B73" s="13"/>
      <c r="C73" s="27">
        <v>1410</v>
      </c>
      <c r="D73" s="13">
        <f>SUM(D58:D72)</f>
        <v>59.25</v>
      </c>
      <c r="E73" s="13">
        <f>SUM(E58:E72)</f>
        <v>48.63</v>
      </c>
      <c r="F73" s="13">
        <f>SUM(F58:F72)</f>
        <v>226.23</v>
      </c>
      <c r="G73" s="13">
        <f>SUM(G58:G72)</f>
        <v>1570.75</v>
      </c>
      <c r="H73" s="13">
        <f>SUM(H58:H72)</f>
        <v>18.110000000000003</v>
      </c>
      <c r="I73" s="13"/>
      <c r="J73" s="1"/>
    </row>
    <row r="74" spans="1:10" ht="30" x14ac:dyDescent="0.25">
      <c r="A74" s="11" t="s">
        <v>49</v>
      </c>
      <c r="B74" s="2"/>
      <c r="C74" s="2" t="s">
        <v>6</v>
      </c>
      <c r="D74" s="2" t="s">
        <v>0</v>
      </c>
      <c r="E74" s="2" t="s">
        <v>1</v>
      </c>
      <c r="F74" s="2" t="s">
        <v>2</v>
      </c>
      <c r="G74" s="2" t="s">
        <v>100</v>
      </c>
      <c r="H74" s="2" t="s">
        <v>17</v>
      </c>
      <c r="I74" s="2"/>
      <c r="J74" s="1"/>
    </row>
    <row r="75" spans="1:10" x14ac:dyDescent="0.25">
      <c r="A75" s="71" t="s">
        <v>118</v>
      </c>
      <c r="B75" s="59" t="s">
        <v>53</v>
      </c>
      <c r="C75" s="59">
        <v>150</v>
      </c>
      <c r="D75" s="59">
        <v>6.54</v>
      </c>
      <c r="E75" s="59">
        <v>2.2799999999999998</v>
      </c>
      <c r="F75" s="59">
        <v>9.64</v>
      </c>
      <c r="G75" s="59">
        <v>27.84</v>
      </c>
      <c r="H75" s="59">
        <v>0.10199999999999999</v>
      </c>
      <c r="I75" s="59">
        <v>264</v>
      </c>
      <c r="J75" s="1"/>
    </row>
    <row r="76" spans="1:10" x14ac:dyDescent="0.25">
      <c r="A76" s="71"/>
      <c r="B76" s="3" t="s">
        <v>29</v>
      </c>
      <c r="C76" s="20" t="s">
        <v>85</v>
      </c>
      <c r="D76" s="3">
        <v>2.36</v>
      </c>
      <c r="E76" s="3">
        <v>9.15</v>
      </c>
      <c r="F76" s="3">
        <v>15.02</v>
      </c>
      <c r="G76" s="3">
        <v>153</v>
      </c>
      <c r="H76" s="3">
        <v>0</v>
      </c>
      <c r="I76" s="3" t="s">
        <v>86</v>
      </c>
      <c r="J76" s="1"/>
    </row>
    <row r="77" spans="1:10" x14ac:dyDescent="0.25">
      <c r="A77" s="72"/>
      <c r="B77" s="2" t="s">
        <v>21</v>
      </c>
      <c r="C77" s="2">
        <v>150</v>
      </c>
      <c r="D77" s="2">
        <v>2.4</v>
      </c>
      <c r="E77" s="2">
        <v>2</v>
      </c>
      <c r="F77" s="2">
        <v>12</v>
      </c>
      <c r="G77" s="2">
        <v>59.25</v>
      </c>
      <c r="H77" s="2">
        <v>0.98</v>
      </c>
      <c r="I77" s="2">
        <v>514</v>
      </c>
      <c r="J77" s="1"/>
    </row>
    <row r="78" spans="1:10" x14ac:dyDescent="0.25">
      <c r="A78" s="56" t="s">
        <v>83</v>
      </c>
      <c r="B78" s="3" t="s">
        <v>119</v>
      </c>
      <c r="C78" s="3">
        <v>50</v>
      </c>
      <c r="D78" s="3">
        <v>0.2</v>
      </c>
      <c r="E78" s="3">
        <v>0.2</v>
      </c>
      <c r="F78" s="3">
        <v>4.9000000000000004</v>
      </c>
      <c r="G78" s="3">
        <v>23.5</v>
      </c>
      <c r="H78" s="3">
        <v>5</v>
      </c>
      <c r="I78" s="3">
        <v>118</v>
      </c>
      <c r="J78" s="1"/>
    </row>
    <row r="79" spans="1:10" x14ac:dyDescent="0.25">
      <c r="A79" s="73" t="s">
        <v>10</v>
      </c>
      <c r="B79" s="2" t="s">
        <v>39</v>
      </c>
      <c r="C79" s="2">
        <v>150</v>
      </c>
      <c r="D79" s="2">
        <v>6</v>
      </c>
      <c r="E79" s="2">
        <v>3</v>
      </c>
      <c r="F79" s="2">
        <v>9</v>
      </c>
      <c r="G79" s="2">
        <v>86</v>
      </c>
      <c r="H79" s="2">
        <v>7.2</v>
      </c>
      <c r="I79" s="2">
        <v>156</v>
      </c>
      <c r="J79" s="1"/>
    </row>
    <row r="80" spans="1:10" x14ac:dyDescent="0.25">
      <c r="A80" s="71"/>
      <c r="B80" s="47" t="s">
        <v>131</v>
      </c>
      <c r="C80" s="47">
        <v>60</v>
      </c>
      <c r="D80" s="47">
        <v>9</v>
      </c>
      <c r="E80" s="47">
        <v>10.4</v>
      </c>
      <c r="F80" s="47">
        <v>1.3</v>
      </c>
      <c r="G80" s="47">
        <v>136</v>
      </c>
      <c r="H80" s="47">
        <v>0.42</v>
      </c>
      <c r="I80" s="47">
        <v>369</v>
      </c>
      <c r="J80" s="1"/>
    </row>
    <row r="81" spans="1:10" x14ac:dyDescent="0.25">
      <c r="A81" s="71"/>
      <c r="B81" s="68" t="s">
        <v>132</v>
      </c>
      <c r="C81" s="3">
        <v>120</v>
      </c>
      <c r="D81" s="3">
        <v>4.4400000000000004</v>
      </c>
      <c r="E81" s="3">
        <v>4.3</v>
      </c>
      <c r="F81" s="3">
        <v>4.68</v>
      </c>
      <c r="G81" s="3">
        <v>75.599999999999994</v>
      </c>
      <c r="H81" s="3">
        <v>20.399999999999999</v>
      </c>
      <c r="I81" s="3">
        <v>428</v>
      </c>
      <c r="J81" s="1"/>
    </row>
    <row r="82" spans="1:10" x14ac:dyDescent="0.25">
      <c r="A82" s="71"/>
      <c r="B82" s="2" t="s">
        <v>11</v>
      </c>
      <c r="C82" s="2">
        <v>40</v>
      </c>
      <c r="D82" s="2">
        <v>2.6</v>
      </c>
      <c r="E82" s="2">
        <v>0.4</v>
      </c>
      <c r="F82" s="2">
        <v>13.4</v>
      </c>
      <c r="G82" s="2">
        <v>69.599999999999994</v>
      </c>
      <c r="H82" s="2">
        <v>0</v>
      </c>
      <c r="I82" s="2">
        <v>115</v>
      </c>
      <c r="J82" s="1"/>
    </row>
    <row r="83" spans="1:10" x14ac:dyDescent="0.25">
      <c r="A83" s="72"/>
      <c r="B83" s="2" t="s">
        <v>78</v>
      </c>
      <c r="C83" s="2">
        <v>150</v>
      </c>
      <c r="D83" s="2">
        <v>0.23</v>
      </c>
      <c r="E83" s="2">
        <v>0</v>
      </c>
      <c r="F83" s="2">
        <v>15</v>
      </c>
      <c r="G83" s="2">
        <v>60.75</v>
      </c>
      <c r="H83" s="2">
        <v>0.7</v>
      </c>
      <c r="I83" s="2">
        <v>531</v>
      </c>
      <c r="J83" s="1"/>
    </row>
    <row r="84" spans="1:10" x14ac:dyDescent="0.25">
      <c r="A84" s="71" t="s">
        <v>117</v>
      </c>
      <c r="B84" s="70" t="s">
        <v>169</v>
      </c>
      <c r="C84" s="3">
        <v>150</v>
      </c>
      <c r="D84" s="3">
        <v>4.6500000000000004</v>
      </c>
      <c r="E84" s="3">
        <v>17.100000000000001</v>
      </c>
      <c r="F84" s="3">
        <v>14.7</v>
      </c>
      <c r="G84" s="3">
        <v>231</v>
      </c>
      <c r="H84" s="3">
        <v>15.3</v>
      </c>
      <c r="I84" s="3">
        <v>66</v>
      </c>
      <c r="J84" s="1"/>
    </row>
    <row r="85" spans="1:10" x14ac:dyDescent="0.25">
      <c r="A85" s="71"/>
      <c r="B85" s="60" t="s">
        <v>134</v>
      </c>
      <c r="C85" s="60">
        <v>40</v>
      </c>
      <c r="D85" s="60">
        <v>2.6</v>
      </c>
      <c r="E85" s="60">
        <v>0.4</v>
      </c>
      <c r="F85" s="60">
        <v>13.4</v>
      </c>
      <c r="G85" s="60">
        <v>69.599999999999994</v>
      </c>
      <c r="H85" s="60">
        <v>0</v>
      </c>
      <c r="I85" s="60">
        <v>115</v>
      </c>
      <c r="J85" s="1"/>
    </row>
    <row r="86" spans="1:10" x14ac:dyDescent="0.25">
      <c r="A86" s="72"/>
      <c r="B86" s="17" t="s">
        <v>61</v>
      </c>
      <c r="C86" s="17">
        <v>150</v>
      </c>
      <c r="D86" s="17">
        <v>0.08</v>
      </c>
      <c r="E86" s="17">
        <v>0</v>
      </c>
      <c r="F86" s="17">
        <v>11.3</v>
      </c>
      <c r="G86" s="17">
        <v>45</v>
      </c>
      <c r="H86" s="17">
        <v>0</v>
      </c>
      <c r="I86" s="17">
        <v>503</v>
      </c>
      <c r="J86" s="1"/>
    </row>
    <row r="87" spans="1:10" ht="15.75" x14ac:dyDescent="0.25">
      <c r="A87" s="51"/>
      <c r="B87" s="19" t="s">
        <v>153</v>
      </c>
      <c r="C87" s="19">
        <v>60</v>
      </c>
      <c r="D87" s="19">
        <v>4.5</v>
      </c>
      <c r="E87" s="19">
        <v>7.8</v>
      </c>
      <c r="F87" s="22">
        <v>36.200000000000003</v>
      </c>
      <c r="G87" s="19">
        <v>233</v>
      </c>
      <c r="H87" s="19">
        <v>0</v>
      </c>
      <c r="I87" s="19">
        <v>583</v>
      </c>
      <c r="J87" s="1"/>
    </row>
    <row r="88" spans="1:10" ht="15.75" x14ac:dyDescent="0.25">
      <c r="A88" s="59" t="s">
        <v>157</v>
      </c>
      <c r="B88" s="19" t="s">
        <v>156</v>
      </c>
      <c r="C88" s="19">
        <v>150</v>
      </c>
      <c r="D88" s="19">
        <v>1.35</v>
      </c>
      <c r="E88" s="19">
        <v>0.3</v>
      </c>
      <c r="F88" s="22">
        <v>12.1</v>
      </c>
      <c r="G88" s="19">
        <v>70.5</v>
      </c>
      <c r="H88" s="19">
        <v>90</v>
      </c>
      <c r="I88" s="19">
        <v>118</v>
      </c>
      <c r="J88" s="1"/>
    </row>
    <row r="89" spans="1:10" ht="39.75" customHeight="1" x14ac:dyDescent="0.25">
      <c r="A89" s="13" t="s">
        <v>41</v>
      </c>
      <c r="B89" s="13"/>
      <c r="C89" s="27">
        <v>1450</v>
      </c>
      <c r="D89" s="13">
        <f>SUM(D75:D88)</f>
        <v>46.949999999999996</v>
      </c>
      <c r="E89" s="13">
        <f>SUM(E75:E88)</f>
        <v>57.329999999999991</v>
      </c>
      <c r="F89" s="13">
        <f>SUM(F75:F88)</f>
        <v>172.64000000000001</v>
      </c>
      <c r="G89" s="13">
        <f>SUM(G75:G88)</f>
        <v>1340.64</v>
      </c>
      <c r="H89" s="13">
        <f>SUM(H75:H88)</f>
        <v>140.102</v>
      </c>
      <c r="I89" s="13"/>
      <c r="J89" s="1"/>
    </row>
    <row r="90" spans="1:10" ht="30" x14ac:dyDescent="0.25">
      <c r="A90" s="11" t="s">
        <v>50</v>
      </c>
      <c r="B90" s="3"/>
      <c r="C90" s="3" t="s">
        <v>6</v>
      </c>
      <c r="D90" s="3" t="s">
        <v>0</v>
      </c>
      <c r="E90" s="3" t="s">
        <v>1</v>
      </c>
      <c r="F90" s="3" t="s">
        <v>2</v>
      </c>
      <c r="G90" s="3" t="s">
        <v>100</v>
      </c>
      <c r="H90" s="3" t="s">
        <v>17</v>
      </c>
      <c r="I90" s="3"/>
      <c r="J90" s="1"/>
    </row>
    <row r="91" spans="1:10" ht="30" x14ac:dyDescent="0.25">
      <c r="A91" s="61"/>
      <c r="B91" s="51" t="s">
        <v>133</v>
      </c>
      <c r="C91" s="51">
        <v>150</v>
      </c>
      <c r="D91" s="51">
        <v>5.37</v>
      </c>
      <c r="E91" s="51">
        <v>7</v>
      </c>
      <c r="F91" s="51">
        <v>21.6</v>
      </c>
      <c r="G91" s="51">
        <v>171.3</v>
      </c>
      <c r="H91" s="51">
        <v>1.1499999999999999</v>
      </c>
      <c r="I91" s="3">
        <v>272</v>
      </c>
      <c r="J91" s="1"/>
    </row>
    <row r="92" spans="1:10" ht="15.75" customHeight="1" x14ac:dyDescent="0.25">
      <c r="A92" s="71"/>
      <c r="B92" s="26" t="s">
        <v>20</v>
      </c>
      <c r="C92" s="3" t="s">
        <v>77</v>
      </c>
      <c r="D92" s="26">
        <v>5.76</v>
      </c>
      <c r="E92" s="26">
        <v>5.25</v>
      </c>
      <c r="F92" s="26">
        <v>14.9</v>
      </c>
      <c r="G92" s="26">
        <v>133</v>
      </c>
      <c r="H92" s="26">
        <v>0.24</v>
      </c>
      <c r="I92" s="26">
        <v>96</v>
      </c>
      <c r="J92" s="1"/>
    </row>
    <row r="93" spans="1:10" x14ac:dyDescent="0.25">
      <c r="A93" s="72"/>
      <c r="B93" s="2" t="s">
        <v>30</v>
      </c>
      <c r="C93" s="2">
        <v>150</v>
      </c>
      <c r="D93" s="2">
        <v>1</v>
      </c>
      <c r="E93" s="2">
        <v>0.97</v>
      </c>
      <c r="F93" s="2">
        <v>13.1</v>
      </c>
      <c r="G93" s="2">
        <v>65.3</v>
      </c>
      <c r="H93" s="2">
        <v>0.97</v>
      </c>
      <c r="I93" s="2">
        <v>507</v>
      </c>
      <c r="J93" s="1"/>
    </row>
    <row r="94" spans="1:10" ht="15.75" x14ac:dyDescent="0.25">
      <c r="A94" s="67" t="s">
        <v>83</v>
      </c>
      <c r="B94" s="19" t="s">
        <v>145</v>
      </c>
      <c r="C94" s="19">
        <v>100</v>
      </c>
      <c r="D94" s="19">
        <v>0.15</v>
      </c>
      <c r="E94" s="19">
        <v>0</v>
      </c>
      <c r="F94" s="19">
        <v>10.050000000000001</v>
      </c>
      <c r="G94" s="19">
        <v>40.5</v>
      </c>
      <c r="H94" s="19">
        <v>0.4</v>
      </c>
      <c r="I94" s="19">
        <v>531</v>
      </c>
      <c r="J94" s="1"/>
    </row>
    <row r="95" spans="1:10" x14ac:dyDescent="0.25">
      <c r="A95" s="71" t="s">
        <v>116</v>
      </c>
      <c r="B95" s="3" t="s">
        <v>87</v>
      </c>
      <c r="C95" s="3">
        <v>40</v>
      </c>
      <c r="D95" s="3">
        <v>0.4</v>
      </c>
      <c r="E95" s="3">
        <v>4</v>
      </c>
      <c r="F95" s="3">
        <v>1.4</v>
      </c>
      <c r="G95" s="3">
        <v>26.7</v>
      </c>
      <c r="H95" s="3">
        <v>6.6</v>
      </c>
      <c r="I95" s="3">
        <v>30</v>
      </c>
      <c r="J95" s="1" t="s">
        <v>22</v>
      </c>
    </row>
    <row r="96" spans="1:10" ht="30" x14ac:dyDescent="0.25">
      <c r="A96" s="71"/>
      <c r="B96" s="41" t="s">
        <v>54</v>
      </c>
      <c r="C96" s="3" t="s">
        <v>111</v>
      </c>
      <c r="D96" s="41">
        <v>12.7</v>
      </c>
      <c r="E96" s="41">
        <v>9.6</v>
      </c>
      <c r="F96" s="41">
        <v>5.7</v>
      </c>
      <c r="G96" s="41">
        <v>161.9</v>
      </c>
      <c r="H96" s="41">
        <v>4.2</v>
      </c>
      <c r="I96" s="3">
        <v>154.17500000000001</v>
      </c>
      <c r="J96" s="1"/>
    </row>
    <row r="97" spans="1:10" x14ac:dyDescent="0.25">
      <c r="A97" s="71"/>
      <c r="B97" s="3" t="s">
        <v>146</v>
      </c>
      <c r="C97" s="3">
        <v>120</v>
      </c>
      <c r="D97" s="43">
        <v>9.4</v>
      </c>
      <c r="E97" s="43">
        <v>9.8000000000000007</v>
      </c>
      <c r="F97" s="43">
        <v>10.9</v>
      </c>
      <c r="G97" s="43">
        <v>170</v>
      </c>
      <c r="H97" s="43">
        <v>7.1</v>
      </c>
      <c r="I97" s="3">
        <v>412</v>
      </c>
      <c r="J97" s="1"/>
    </row>
    <row r="98" spans="1:10" x14ac:dyDescent="0.25">
      <c r="A98" s="71"/>
      <c r="B98" s="2" t="s">
        <v>11</v>
      </c>
      <c r="C98" s="2">
        <v>40</v>
      </c>
      <c r="D98" s="2">
        <v>2.6</v>
      </c>
      <c r="E98" s="2">
        <v>0.4</v>
      </c>
      <c r="F98" s="2">
        <v>13.4</v>
      </c>
      <c r="G98" s="2">
        <v>69.599999999999994</v>
      </c>
      <c r="H98" s="2">
        <v>0</v>
      </c>
      <c r="I98" s="2">
        <v>115</v>
      </c>
      <c r="J98" s="1"/>
    </row>
    <row r="99" spans="1:10" x14ac:dyDescent="0.25">
      <c r="A99" s="72"/>
      <c r="B99" s="2" t="s">
        <v>26</v>
      </c>
      <c r="C99" s="2">
        <v>150</v>
      </c>
      <c r="D99" s="2">
        <v>0.4</v>
      </c>
      <c r="E99" s="2">
        <v>0</v>
      </c>
      <c r="F99" s="2">
        <v>20.3</v>
      </c>
      <c r="G99" s="2">
        <v>82.5</v>
      </c>
      <c r="H99" s="2">
        <v>0.4</v>
      </c>
      <c r="I99" s="2">
        <v>527</v>
      </c>
      <c r="J99" s="1"/>
    </row>
    <row r="100" spans="1:10" x14ac:dyDescent="0.25">
      <c r="A100" s="73" t="s">
        <v>66</v>
      </c>
      <c r="B100" s="2" t="s">
        <v>98</v>
      </c>
      <c r="C100" s="2">
        <v>120</v>
      </c>
      <c r="D100" s="2">
        <v>19.2</v>
      </c>
      <c r="E100" s="2">
        <v>20</v>
      </c>
      <c r="F100" s="2">
        <v>19</v>
      </c>
      <c r="G100" s="2">
        <v>340</v>
      </c>
      <c r="H100" s="2">
        <v>0.48</v>
      </c>
      <c r="I100" s="2">
        <v>319</v>
      </c>
      <c r="J100" s="1"/>
    </row>
    <row r="101" spans="1:10" x14ac:dyDescent="0.25">
      <c r="A101" s="71"/>
      <c r="B101" s="26" t="s">
        <v>123</v>
      </c>
      <c r="C101" s="26">
        <v>20</v>
      </c>
      <c r="D101" s="26">
        <v>0.06</v>
      </c>
      <c r="E101" s="26">
        <v>0.01</v>
      </c>
      <c r="F101" s="26">
        <v>1.1599999999999999</v>
      </c>
      <c r="G101" s="26">
        <v>4.38</v>
      </c>
      <c r="H101" s="3">
        <v>12</v>
      </c>
      <c r="I101" s="3"/>
      <c r="J101" s="1"/>
    </row>
    <row r="102" spans="1:10" x14ac:dyDescent="0.25">
      <c r="A102" s="71"/>
      <c r="B102" s="17" t="s">
        <v>27</v>
      </c>
      <c r="C102" s="17">
        <v>30</v>
      </c>
      <c r="D102" s="17">
        <v>2.2799999999999998</v>
      </c>
      <c r="E102" s="17">
        <v>0.24</v>
      </c>
      <c r="F102" s="17">
        <v>14.8</v>
      </c>
      <c r="G102" s="17">
        <v>70.5</v>
      </c>
      <c r="H102" s="17">
        <v>0</v>
      </c>
      <c r="I102" s="17">
        <v>114</v>
      </c>
      <c r="J102" s="1"/>
    </row>
    <row r="103" spans="1:10" x14ac:dyDescent="0.25">
      <c r="A103" s="72"/>
      <c r="B103" s="3" t="s">
        <v>91</v>
      </c>
      <c r="C103" s="3">
        <v>150</v>
      </c>
      <c r="D103" s="3">
        <v>0.15</v>
      </c>
      <c r="E103" s="3">
        <v>7.0000000000000007E-2</v>
      </c>
      <c r="F103" s="3">
        <v>16.100000000000001</v>
      </c>
      <c r="G103" s="3">
        <v>72</v>
      </c>
      <c r="H103" s="3">
        <v>65.25</v>
      </c>
      <c r="I103" s="3">
        <v>518</v>
      </c>
      <c r="J103" s="1"/>
    </row>
    <row r="104" spans="1:10" x14ac:dyDescent="0.25">
      <c r="A104" s="2" t="s">
        <v>55</v>
      </c>
      <c r="B104" s="3" t="s">
        <v>99</v>
      </c>
      <c r="C104" s="3">
        <v>150</v>
      </c>
      <c r="D104" s="3">
        <v>2.25</v>
      </c>
      <c r="E104" s="3">
        <v>0.75</v>
      </c>
      <c r="F104" s="3">
        <v>31.5</v>
      </c>
      <c r="G104" s="3">
        <v>144</v>
      </c>
      <c r="H104" s="3">
        <v>15</v>
      </c>
      <c r="I104" s="2">
        <v>118</v>
      </c>
      <c r="J104" s="1"/>
    </row>
    <row r="105" spans="1:10" ht="29.25" x14ac:dyDescent="0.25">
      <c r="A105" s="13" t="s">
        <v>43</v>
      </c>
      <c r="B105" s="14"/>
      <c r="C105" s="27">
        <v>1415</v>
      </c>
      <c r="D105" s="13">
        <f>SUM(D92:D104)</f>
        <v>56.35</v>
      </c>
      <c r="E105" s="13">
        <f>SUM(E92:E104)</f>
        <v>51.089999999999996</v>
      </c>
      <c r="F105" s="13">
        <f>SUM(F92:F104)</f>
        <v>172.31</v>
      </c>
      <c r="G105" s="13">
        <f>SUM(G92:G104)</f>
        <v>1380.38</v>
      </c>
      <c r="H105" s="13">
        <f>SUM(H92:H104)</f>
        <v>112.64</v>
      </c>
      <c r="I105" s="13"/>
      <c r="J105" s="1"/>
    </row>
    <row r="106" spans="1:10" ht="30" x14ac:dyDescent="0.25">
      <c r="A106" s="11" t="s">
        <v>51</v>
      </c>
      <c r="B106" s="5"/>
      <c r="C106" s="3" t="s">
        <v>6</v>
      </c>
      <c r="D106" s="3" t="s">
        <v>0</v>
      </c>
      <c r="E106" s="3" t="s">
        <v>1</v>
      </c>
      <c r="F106" s="3" t="s">
        <v>2</v>
      </c>
      <c r="G106" s="3" t="s">
        <v>100</v>
      </c>
      <c r="H106" s="3" t="s">
        <v>17</v>
      </c>
      <c r="I106" s="3"/>
      <c r="J106" s="1"/>
    </row>
    <row r="107" spans="1:10" x14ac:dyDescent="0.25">
      <c r="A107" s="55" t="s">
        <v>118</v>
      </c>
      <c r="B107" s="3" t="s">
        <v>121</v>
      </c>
      <c r="C107" s="59">
        <v>150</v>
      </c>
      <c r="D107" s="59">
        <v>6.5</v>
      </c>
      <c r="E107" s="59">
        <v>8.9</v>
      </c>
      <c r="F107" s="59">
        <v>28.5</v>
      </c>
      <c r="G107" s="59">
        <v>220</v>
      </c>
      <c r="H107" s="59">
        <v>1.03</v>
      </c>
      <c r="I107" s="59">
        <v>262</v>
      </c>
      <c r="J107" s="1"/>
    </row>
    <row r="108" spans="1:10" x14ac:dyDescent="0.25">
      <c r="A108" s="71"/>
      <c r="B108" s="51" t="s">
        <v>19</v>
      </c>
      <c r="C108" s="51" t="s">
        <v>75</v>
      </c>
      <c r="D108" s="51">
        <v>2.4</v>
      </c>
      <c r="E108" s="51">
        <v>0.9</v>
      </c>
      <c r="F108" s="51">
        <v>28</v>
      </c>
      <c r="G108" s="51">
        <v>129</v>
      </c>
      <c r="H108" s="51">
        <v>0.1</v>
      </c>
      <c r="I108" s="51" t="s">
        <v>67</v>
      </c>
      <c r="J108" s="1"/>
    </row>
    <row r="109" spans="1:10" x14ac:dyDescent="0.25">
      <c r="A109" s="72"/>
      <c r="B109" s="2" t="s">
        <v>76</v>
      </c>
      <c r="C109" s="2">
        <v>150</v>
      </c>
      <c r="D109" s="2">
        <v>2.7</v>
      </c>
      <c r="E109" s="2">
        <v>2.5</v>
      </c>
      <c r="F109" s="2">
        <v>19</v>
      </c>
      <c r="G109" s="2">
        <v>108</v>
      </c>
      <c r="H109" s="2">
        <v>0.97</v>
      </c>
      <c r="I109" s="2">
        <v>509</v>
      </c>
      <c r="J109" s="1"/>
    </row>
    <row r="110" spans="1:10" ht="15.75" x14ac:dyDescent="0.25">
      <c r="A110" s="30" t="s">
        <v>83</v>
      </c>
      <c r="B110" s="19" t="s">
        <v>102</v>
      </c>
      <c r="C110" s="19">
        <v>100</v>
      </c>
      <c r="D110" s="19">
        <v>0.05</v>
      </c>
      <c r="E110" s="19">
        <v>0</v>
      </c>
      <c r="F110" s="19">
        <v>10</v>
      </c>
      <c r="G110" s="19">
        <v>41.5</v>
      </c>
      <c r="H110" s="19">
        <v>0.6</v>
      </c>
      <c r="I110" s="19">
        <v>539</v>
      </c>
      <c r="J110" s="1"/>
    </row>
    <row r="111" spans="1:10" x14ac:dyDescent="0.25">
      <c r="A111" s="71" t="s">
        <v>116</v>
      </c>
      <c r="B111" s="3" t="s">
        <v>103</v>
      </c>
      <c r="C111" s="3">
        <v>40</v>
      </c>
      <c r="D111" s="3">
        <v>0.28000000000000003</v>
      </c>
      <c r="E111" s="3">
        <v>4</v>
      </c>
      <c r="F111" s="3">
        <v>0.8</v>
      </c>
      <c r="G111" s="3">
        <v>40.799999999999997</v>
      </c>
      <c r="H111" s="3">
        <v>2</v>
      </c>
      <c r="I111" s="3">
        <v>36</v>
      </c>
      <c r="J111" s="1"/>
    </row>
    <row r="112" spans="1:10" x14ac:dyDescent="0.25">
      <c r="A112" s="71"/>
      <c r="B112" s="3" t="s">
        <v>88</v>
      </c>
      <c r="C112" s="3">
        <v>150</v>
      </c>
      <c r="D112" s="3">
        <v>1.6</v>
      </c>
      <c r="E112" s="3">
        <v>3</v>
      </c>
      <c r="F112" s="3">
        <v>4.2</v>
      </c>
      <c r="G112" s="3">
        <v>46.9</v>
      </c>
      <c r="H112" s="3">
        <v>8.1999999999999993</v>
      </c>
      <c r="I112" s="3" t="s">
        <v>89</v>
      </c>
      <c r="J112" s="1"/>
    </row>
    <row r="113" spans="1:10" x14ac:dyDescent="0.25">
      <c r="A113" s="71"/>
      <c r="B113" s="5" t="s">
        <v>130</v>
      </c>
      <c r="C113" s="3">
        <v>60</v>
      </c>
      <c r="D113" s="3">
        <v>8.34</v>
      </c>
      <c r="E113" s="3">
        <v>1.26</v>
      </c>
      <c r="F113" s="3">
        <v>5.7</v>
      </c>
      <c r="G113" s="3">
        <v>67.8</v>
      </c>
      <c r="H113" s="3">
        <v>0.24</v>
      </c>
      <c r="I113" s="2">
        <v>351</v>
      </c>
      <c r="J113" s="1"/>
    </row>
    <row r="114" spans="1:10" x14ac:dyDescent="0.25">
      <c r="A114" s="71"/>
      <c r="B114" s="3" t="s">
        <v>90</v>
      </c>
      <c r="C114" s="3">
        <v>120</v>
      </c>
      <c r="D114" s="3">
        <v>2.8</v>
      </c>
      <c r="E114" s="3">
        <v>5.28</v>
      </c>
      <c r="F114" s="3">
        <v>13</v>
      </c>
      <c r="G114" s="3">
        <v>110</v>
      </c>
      <c r="H114" s="3">
        <v>4.08</v>
      </c>
      <c r="I114" s="3">
        <v>434</v>
      </c>
      <c r="J114" s="1"/>
    </row>
    <row r="115" spans="1:10" x14ac:dyDescent="0.25">
      <c r="A115" s="71"/>
      <c r="B115" s="2" t="s">
        <v>11</v>
      </c>
      <c r="C115" s="2">
        <v>40</v>
      </c>
      <c r="D115" s="2">
        <v>2.6</v>
      </c>
      <c r="E115" s="2">
        <v>0.4</v>
      </c>
      <c r="F115" s="2">
        <v>13.4</v>
      </c>
      <c r="G115" s="2">
        <v>69.599999999999994</v>
      </c>
      <c r="H115" s="2">
        <v>0</v>
      </c>
      <c r="I115" s="2">
        <v>115</v>
      </c>
      <c r="J115" s="1"/>
    </row>
    <row r="116" spans="1:10" x14ac:dyDescent="0.25">
      <c r="A116" s="72"/>
      <c r="B116" s="2" t="s">
        <v>33</v>
      </c>
      <c r="C116" s="2">
        <v>150</v>
      </c>
      <c r="D116" s="2">
        <v>0.2</v>
      </c>
      <c r="E116" s="2">
        <v>0</v>
      </c>
      <c r="F116" s="2">
        <v>15</v>
      </c>
      <c r="G116" s="2">
        <v>60.75</v>
      </c>
      <c r="H116" s="2">
        <v>0.6</v>
      </c>
      <c r="I116" s="2">
        <v>531</v>
      </c>
      <c r="J116" s="1"/>
    </row>
    <row r="117" spans="1:10" x14ac:dyDescent="0.25">
      <c r="A117" s="50" t="s">
        <v>127</v>
      </c>
      <c r="B117" s="51" t="s">
        <v>113</v>
      </c>
      <c r="C117" s="3">
        <v>120</v>
      </c>
      <c r="D117" s="3">
        <v>10.3</v>
      </c>
      <c r="E117" s="3">
        <v>16</v>
      </c>
      <c r="F117" s="3">
        <v>2.7</v>
      </c>
      <c r="G117" s="3">
        <v>195</v>
      </c>
      <c r="H117" s="3">
        <v>0.36</v>
      </c>
      <c r="I117" s="51">
        <v>307</v>
      </c>
      <c r="J117" s="1"/>
    </row>
    <row r="118" spans="1:10" x14ac:dyDescent="0.25">
      <c r="A118" s="50"/>
      <c r="B118" s="51" t="s">
        <v>112</v>
      </c>
      <c r="C118" s="3">
        <v>20</v>
      </c>
      <c r="D118" s="3">
        <v>0.6</v>
      </c>
      <c r="E118" s="3">
        <v>0.09</v>
      </c>
      <c r="F118" s="3">
        <v>1.46</v>
      </c>
      <c r="G118" s="3">
        <v>11.6</v>
      </c>
      <c r="H118" s="3">
        <v>1.9</v>
      </c>
      <c r="I118" s="51"/>
      <c r="J118" s="1"/>
    </row>
    <row r="119" spans="1:10" x14ac:dyDescent="0.25">
      <c r="A119" s="71"/>
      <c r="B119" s="17" t="s">
        <v>27</v>
      </c>
      <c r="C119" s="17">
        <v>30</v>
      </c>
      <c r="D119" s="17">
        <v>2.2799999999999998</v>
      </c>
      <c r="E119" s="17">
        <v>0.24</v>
      </c>
      <c r="F119" s="17">
        <v>14.8</v>
      </c>
      <c r="G119" s="17">
        <v>70.5</v>
      </c>
      <c r="H119" s="17">
        <v>0</v>
      </c>
      <c r="I119" s="17">
        <v>114</v>
      </c>
      <c r="J119" s="1"/>
    </row>
    <row r="120" spans="1:10" x14ac:dyDescent="0.25">
      <c r="A120" s="71"/>
      <c r="B120" s="45" t="s">
        <v>61</v>
      </c>
      <c r="C120" s="45">
        <v>150</v>
      </c>
      <c r="D120" s="45">
        <v>0.08</v>
      </c>
      <c r="E120" s="45">
        <v>0</v>
      </c>
      <c r="F120" s="45">
        <v>11.3</v>
      </c>
      <c r="G120" s="45">
        <v>45</v>
      </c>
      <c r="H120" s="45">
        <v>0</v>
      </c>
      <c r="I120" s="45">
        <v>503</v>
      </c>
      <c r="J120" s="1"/>
    </row>
    <row r="121" spans="1:10" x14ac:dyDescent="0.25">
      <c r="A121" s="65" t="s">
        <v>107</v>
      </c>
      <c r="B121" s="3" t="s">
        <v>160</v>
      </c>
      <c r="C121" s="3">
        <v>80</v>
      </c>
      <c r="D121" s="3">
        <v>6</v>
      </c>
      <c r="E121" s="3">
        <v>3.7</v>
      </c>
      <c r="F121" s="3">
        <v>60</v>
      </c>
      <c r="G121" s="3">
        <v>292.8</v>
      </c>
      <c r="H121" s="3">
        <v>0</v>
      </c>
      <c r="I121" s="3">
        <v>609</v>
      </c>
      <c r="J121" s="1"/>
    </row>
    <row r="122" spans="1:10" ht="29.25" x14ac:dyDescent="0.25">
      <c r="A122" s="13" t="s">
        <v>44</v>
      </c>
      <c r="B122" s="13"/>
      <c r="C122" s="27">
        <v>1480</v>
      </c>
      <c r="D122" s="13">
        <f>SUM(D108:D120)</f>
        <v>34.229999999999997</v>
      </c>
      <c r="E122" s="13">
        <f>SUM(E108:E120)</f>
        <v>33.670000000000009</v>
      </c>
      <c r="F122" s="13">
        <f>SUM(F108:F120)</f>
        <v>139.36000000000001</v>
      </c>
      <c r="G122" s="13">
        <f>SUM(G108:G120)</f>
        <v>996.45</v>
      </c>
      <c r="H122" s="13">
        <f>SUM(H108:H120)</f>
        <v>19.049999999999997</v>
      </c>
      <c r="I122" s="13"/>
      <c r="J122" s="1"/>
    </row>
    <row r="123" spans="1:10" ht="30" x14ac:dyDescent="0.25">
      <c r="A123" s="11" t="s">
        <v>52</v>
      </c>
      <c r="B123" s="3"/>
      <c r="C123" s="3" t="s">
        <v>6</v>
      </c>
      <c r="D123" s="3" t="s">
        <v>0</v>
      </c>
      <c r="E123" s="3" t="s">
        <v>1</v>
      </c>
      <c r="F123" s="3" t="s">
        <v>2</v>
      </c>
      <c r="G123" s="3" t="s">
        <v>100</v>
      </c>
      <c r="H123" s="3" t="s">
        <v>17</v>
      </c>
      <c r="I123" s="3"/>
      <c r="J123" s="1"/>
    </row>
    <row r="124" spans="1:10" ht="19.5" customHeight="1" x14ac:dyDescent="0.25">
      <c r="A124" s="61" t="s">
        <v>158</v>
      </c>
      <c r="B124" s="4" t="s">
        <v>120</v>
      </c>
      <c r="C124" s="3">
        <v>150</v>
      </c>
      <c r="D124" s="59">
        <v>5.9</v>
      </c>
      <c r="E124" s="59">
        <v>7</v>
      </c>
      <c r="F124" s="59">
        <v>26.8</v>
      </c>
      <c r="G124" s="59">
        <v>212.7</v>
      </c>
      <c r="H124" s="59">
        <v>1.1000000000000001</v>
      </c>
      <c r="I124" s="59">
        <v>273</v>
      </c>
      <c r="J124" s="1"/>
    </row>
    <row r="125" spans="1:10" x14ac:dyDescent="0.25">
      <c r="A125" s="71"/>
      <c r="B125" s="3" t="s">
        <v>29</v>
      </c>
      <c r="C125" s="20" t="s">
        <v>85</v>
      </c>
      <c r="D125" s="3">
        <v>2.36</v>
      </c>
      <c r="E125" s="3">
        <v>9.15</v>
      </c>
      <c r="F125" s="3">
        <v>15.02</v>
      </c>
      <c r="G125" s="3">
        <v>153</v>
      </c>
      <c r="H125" s="3">
        <v>0</v>
      </c>
      <c r="I125" s="3" t="s">
        <v>86</v>
      </c>
      <c r="J125" s="1"/>
    </row>
    <row r="126" spans="1:10" x14ac:dyDescent="0.25">
      <c r="A126" s="72"/>
      <c r="B126" s="2" t="s">
        <v>21</v>
      </c>
      <c r="C126" s="2">
        <v>150</v>
      </c>
      <c r="D126" s="2">
        <v>2.4</v>
      </c>
      <c r="E126" s="2">
        <v>2.02</v>
      </c>
      <c r="F126" s="2">
        <v>12</v>
      </c>
      <c r="G126" s="2">
        <v>59.25</v>
      </c>
      <c r="H126" s="2">
        <v>0.98</v>
      </c>
      <c r="I126" s="2">
        <v>513</v>
      </c>
      <c r="J126" s="1"/>
    </row>
    <row r="127" spans="1:10" ht="15.75" x14ac:dyDescent="0.25">
      <c r="A127" s="30" t="s">
        <v>83</v>
      </c>
      <c r="B127" s="19" t="s">
        <v>147</v>
      </c>
      <c r="C127" s="19">
        <v>50</v>
      </c>
      <c r="D127" s="19">
        <v>0.4</v>
      </c>
      <c r="E127" s="19">
        <v>2</v>
      </c>
      <c r="F127" s="19">
        <v>4.05</v>
      </c>
      <c r="G127" s="19">
        <v>23.5</v>
      </c>
      <c r="H127" s="19">
        <v>90</v>
      </c>
      <c r="I127" s="19">
        <v>118</v>
      </c>
      <c r="J127" s="1"/>
    </row>
    <row r="128" spans="1:10" x14ac:dyDescent="0.25">
      <c r="A128" s="71" t="s">
        <v>116</v>
      </c>
      <c r="B128" s="3" t="s">
        <v>148</v>
      </c>
      <c r="C128" s="3">
        <v>40</v>
      </c>
      <c r="D128" s="3">
        <v>0.52</v>
      </c>
      <c r="E128" s="3">
        <v>1.96</v>
      </c>
      <c r="F128" s="3">
        <v>2</v>
      </c>
      <c r="G128" s="3">
        <v>27.6</v>
      </c>
      <c r="H128" s="3">
        <v>3.12</v>
      </c>
      <c r="I128" s="70">
        <v>120</v>
      </c>
      <c r="J128" s="1"/>
    </row>
    <row r="129" spans="1:14" x14ac:dyDescent="0.25">
      <c r="A129" s="71"/>
      <c r="B129" s="3" t="s">
        <v>122</v>
      </c>
      <c r="C129" s="41">
        <v>150</v>
      </c>
      <c r="D129" s="41">
        <v>1.5</v>
      </c>
      <c r="E129" s="41">
        <v>3.3</v>
      </c>
      <c r="F129" s="41">
        <v>10.5</v>
      </c>
      <c r="G129" s="41">
        <v>79.8</v>
      </c>
      <c r="H129" s="3">
        <v>10.3</v>
      </c>
      <c r="I129" s="46" t="s">
        <v>124</v>
      </c>
      <c r="J129" s="1"/>
    </row>
    <row r="130" spans="1:14" x14ac:dyDescent="0.25">
      <c r="A130" s="71"/>
      <c r="B130" s="3" t="s">
        <v>170</v>
      </c>
      <c r="C130" s="3">
        <v>60</v>
      </c>
      <c r="D130" s="70">
        <v>10.3</v>
      </c>
      <c r="E130" s="70">
        <v>11</v>
      </c>
      <c r="F130" s="70">
        <v>2.1</v>
      </c>
      <c r="G130" s="70">
        <v>148.5</v>
      </c>
      <c r="H130" s="70">
        <v>0.65</v>
      </c>
      <c r="I130" s="3">
        <v>373</v>
      </c>
      <c r="J130" s="1"/>
    </row>
    <row r="131" spans="1:14" x14ac:dyDescent="0.25">
      <c r="A131" s="71"/>
      <c r="B131" s="3" t="s">
        <v>94</v>
      </c>
      <c r="C131" s="3">
        <v>120</v>
      </c>
      <c r="D131" s="3">
        <v>6.8</v>
      </c>
      <c r="E131" s="3">
        <v>6.2</v>
      </c>
      <c r="F131" s="3">
        <v>29.6</v>
      </c>
      <c r="G131" s="3">
        <v>203</v>
      </c>
      <c r="H131" s="3">
        <v>0</v>
      </c>
      <c r="I131" s="3">
        <v>243</v>
      </c>
      <c r="J131" s="1"/>
      <c r="N131" t="s">
        <v>22</v>
      </c>
    </row>
    <row r="132" spans="1:14" x14ac:dyDescent="0.25">
      <c r="A132" s="71"/>
      <c r="B132" s="2" t="s">
        <v>11</v>
      </c>
      <c r="C132" s="2">
        <v>40</v>
      </c>
      <c r="D132" s="2">
        <v>2.6</v>
      </c>
      <c r="E132" s="2">
        <v>0.48</v>
      </c>
      <c r="F132" s="2">
        <v>13.4</v>
      </c>
      <c r="G132" s="2">
        <v>69.599999999999994</v>
      </c>
      <c r="H132" s="2">
        <v>0</v>
      </c>
      <c r="I132" s="2">
        <v>115</v>
      </c>
      <c r="J132" s="1"/>
      <c r="M132" t="s">
        <v>22</v>
      </c>
    </row>
    <row r="133" spans="1:14" x14ac:dyDescent="0.25">
      <c r="A133" s="72"/>
      <c r="B133" s="17" t="s">
        <v>78</v>
      </c>
      <c r="C133" s="17">
        <v>150</v>
      </c>
      <c r="D133" s="17">
        <v>0.23</v>
      </c>
      <c r="E133" s="17">
        <v>0</v>
      </c>
      <c r="F133" s="17">
        <v>15</v>
      </c>
      <c r="G133" s="17">
        <v>60.75</v>
      </c>
      <c r="H133" s="17">
        <v>0.7</v>
      </c>
      <c r="I133" s="17">
        <v>531</v>
      </c>
      <c r="J133" s="1"/>
    </row>
    <row r="134" spans="1:14" x14ac:dyDescent="0.25">
      <c r="A134" s="62" t="s">
        <v>127</v>
      </c>
      <c r="B134" s="63" t="s">
        <v>159</v>
      </c>
      <c r="C134" s="63">
        <v>150</v>
      </c>
      <c r="D134" s="63">
        <v>1.95</v>
      </c>
      <c r="E134" s="63">
        <v>16.2</v>
      </c>
      <c r="F134" s="63">
        <v>10.199999999999999</v>
      </c>
      <c r="G134" s="63">
        <v>195</v>
      </c>
      <c r="H134" s="63">
        <v>12.6</v>
      </c>
      <c r="I134" s="63">
        <v>82</v>
      </c>
      <c r="J134" s="1"/>
    </row>
    <row r="135" spans="1:14" x14ac:dyDescent="0.25">
      <c r="A135" s="71"/>
      <c r="B135" s="51" t="s">
        <v>134</v>
      </c>
      <c r="C135" s="51">
        <v>40</v>
      </c>
      <c r="D135" s="51">
        <v>1.98</v>
      </c>
      <c r="E135" s="51">
        <v>0.24</v>
      </c>
      <c r="F135" s="51">
        <v>14.8</v>
      </c>
      <c r="G135" s="51">
        <v>70.5</v>
      </c>
      <c r="H135" s="51">
        <v>0</v>
      </c>
      <c r="I135" s="51">
        <v>115</v>
      </c>
      <c r="J135" s="1"/>
    </row>
    <row r="136" spans="1:14" x14ac:dyDescent="0.25">
      <c r="A136" s="71"/>
      <c r="B136" s="2" t="s">
        <v>40</v>
      </c>
      <c r="C136" s="2">
        <v>150</v>
      </c>
      <c r="D136" s="2">
        <v>7.4999999999999997E-2</v>
      </c>
      <c r="E136" s="2">
        <v>0</v>
      </c>
      <c r="F136" s="2">
        <v>17.25</v>
      </c>
      <c r="G136" s="2">
        <v>72</v>
      </c>
      <c r="H136" s="2">
        <v>1.35</v>
      </c>
      <c r="I136" s="2">
        <v>515</v>
      </c>
      <c r="J136" s="1"/>
    </row>
    <row r="137" spans="1:14" x14ac:dyDescent="0.25">
      <c r="A137" s="23"/>
      <c r="B137" s="3" t="s">
        <v>154</v>
      </c>
      <c r="C137" s="3">
        <v>60</v>
      </c>
      <c r="D137" s="3">
        <v>4.2</v>
      </c>
      <c r="E137" s="3">
        <v>8.3000000000000007</v>
      </c>
      <c r="F137" s="3">
        <v>33.5</v>
      </c>
      <c r="G137" s="3">
        <v>226</v>
      </c>
      <c r="H137" s="3">
        <v>0</v>
      </c>
      <c r="I137" s="3">
        <v>584</v>
      </c>
      <c r="J137" s="1"/>
    </row>
    <row r="138" spans="1:14" s="37" customFormat="1" x14ac:dyDescent="0.25">
      <c r="A138" s="23" t="s">
        <v>110</v>
      </c>
      <c r="B138" s="3" t="s">
        <v>106</v>
      </c>
      <c r="C138" s="3">
        <v>100</v>
      </c>
      <c r="D138" s="3">
        <v>0.8</v>
      </c>
      <c r="E138" s="3">
        <v>0.3</v>
      </c>
      <c r="F138" s="3">
        <v>9.6</v>
      </c>
      <c r="G138" s="3">
        <v>47</v>
      </c>
      <c r="H138" s="3">
        <v>38</v>
      </c>
      <c r="I138" s="3">
        <v>118</v>
      </c>
      <c r="J138" s="36"/>
    </row>
    <row r="139" spans="1:14" ht="29.25" x14ac:dyDescent="0.25">
      <c r="A139" s="13" t="s">
        <v>57</v>
      </c>
      <c r="B139" s="13"/>
      <c r="C139" s="27">
        <v>1420</v>
      </c>
      <c r="D139" s="13">
        <f>SUM(D125:D137)</f>
        <v>35.315000000000005</v>
      </c>
      <c r="E139" s="13">
        <f>SUM(E125:E137)</f>
        <v>60.850000000000009</v>
      </c>
      <c r="F139" s="13">
        <f>SUM(F125:F137)</f>
        <v>179.42000000000002</v>
      </c>
      <c r="G139" s="13">
        <f>SUM(G125:G137)</f>
        <v>1388.5</v>
      </c>
      <c r="H139" s="13">
        <f>SUM(H125:H137)</f>
        <v>119.7</v>
      </c>
      <c r="I139" s="13"/>
      <c r="J139" s="1"/>
    </row>
    <row r="140" spans="1:14" ht="30" x14ac:dyDescent="0.25">
      <c r="A140" s="11" t="s">
        <v>58</v>
      </c>
      <c r="B140" s="2"/>
      <c r="C140" s="2" t="s">
        <v>6</v>
      </c>
      <c r="D140" s="2" t="s">
        <v>0</v>
      </c>
      <c r="E140" s="2" t="s">
        <v>1</v>
      </c>
      <c r="F140" s="2" t="s">
        <v>2</v>
      </c>
      <c r="G140" s="2" t="s">
        <v>100</v>
      </c>
      <c r="H140" s="2" t="s">
        <v>17</v>
      </c>
      <c r="I140" s="2"/>
      <c r="J140" s="1"/>
    </row>
    <row r="141" spans="1:14" x14ac:dyDescent="0.25">
      <c r="A141" s="73" t="s">
        <v>9</v>
      </c>
      <c r="B141" s="2" t="s">
        <v>59</v>
      </c>
      <c r="C141" s="2">
        <v>150</v>
      </c>
      <c r="D141" s="2">
        <v>4.8</v>
      </c>
      <c r="E141" s="2">
        <v>8.6</v>
      </c>
      <c r="F141" s="2">
        <v>26.9</v>
      </c>
      <c r="G141" s="2">
        <v>203.4</v>
      </c>
      <c r="H141" s="2">
        <v>1</v>
      </c>
      <c r="I141" s="2">
        <v>261</v>
      </c>
      <c r="J141" s="1"/>
    </row>
    <row r="142" spans="1:14" x14ac:dyDescent="0.25">
      <c r="A142" s="71"/>
      <c r="B142" s="29" t="s">
        <v>20</v>
      </c>
      <c r="C142" s="29" t="s">
        <v>77</v>
      </c>
      <c r="D142" s="29">
        <v>5.76</v>
      </c>
      <c r="E142" s="29">
        <v>5.25</v>
      </c>
      <c r="F142" s="29">
        <v>14.9</v>
      </c>
      <c r="G142" s="29">
        <v>133</v>
      </c>
      <c r="H142" s="29">
        <v>0.24</v>
      </c>
      <c r="I142" s="29">
        <v>96</v>
      </c>
      <c r="J142" s="1"/>
    </row>
    <row r="143" spans="1:14" x14ac:dyDescent="0.25">
      <c r="A143" s="72"/>
      <c r="B143" s="32" t="s">
        <v>76</v>
      </c>
      <c r="C143" s="32">
        <v>150</v>
      </c>
      <c r="D143" s="32">
        <v>2.7</v>
      </c>
      <c r="E143" s="32">
        <v>2.5</v>
      </c>
      <c r="F143" s="32">
        <v>19</v>
      </c>
      <c r="G143" s="32">
        <v>108</v>
      </c>
      <c r="H143" s="32">
        <v>0.97</v>
      </c>
      <c r="I143" s="32">
        <v>509</v>
      </c>
      <c r="J143" s="1"/>
    </row>
    <row r="144" spans="1:14" ht="15.75" x14ac:dyDescent="0.25">
      <c r="A144" s="23" t="s">
        <v>83</v>
      </c>
      <c r="B144" s="19" t="s">
        <v>143</v>
      </c>
      <c r="C144" s="19">
        <v>100</v>
      </c>
      <c r="D144" s="19">
        <v>0.35</v>
      </c>
      <c r="E144" s="19">
        <v>0.15</v>
      </c>
      <c r="F144" s="19">
        <v>11.4</v>
      </c>
      <c r="G144" s="19">
        <v>48.5</v>
      </c>
      <c r="H144" s="19">
        <v>35</v>
      </c>
      <c r="I144" s="3">
        <v>538</v>
      </c>
      <c r="J144" s="1"/>
    </row>
    <row r="145" spans="1:10" x14ac:dyDescent="0.25">
      <c r="A145" s="71" t="s">
        <v>116</v>
      </c>
      <c r="B145" s="69" t="s">
        <v>60</v>
      </c>
      <c r="C145" s="69">
        <v>150</v>
      </c>
      <c r="D145" s="69">
        <v>4</v>
      </c>
      <c r="E145" s="69">
        <v>4</v>
      </c>
      <c r="F145" s="69">
        <v>14.3</v>
      </c>
      <c r="G145" s="69">
        <v>109.5</v>
      </c>
      <c r="H145" s="69">
        <v>0.6</v>
      </c>
      <c r="I145" s="3">
        <v>171</v>
      </c>
      <c r="J145" s="1"/>
    </row>
    <row r="146" spans="1:10" x14ac:dyDescent="0.25">
      <c r="A146" s="71"/>
      <c r="B146" s="2" t="s">
        <v>101</v>
      </c>
      <c r="C146" s="3">
        <v>120</v>
      </c>
      <c r="D146" s="3">
        <v>14</v>
      </c>
      <c r="E146" s="3">
        <v>14</v>
      </c>
      <c r="F146" s="3">
        <v>11</v>
      </c>
      <c r="G146" s="3">
        <v>228</v>
      </c>
      <c r="H146" s="3">
        <v>2.4</v>
      </c>
      <c r="I146" s="2">
        <v>382</v>
      </c>
      <c r="J146" s="1"/>
    </row>
    <row r="147" spans="1:10" x14ac:dyDescent="0.25">
      <c r="A147" s="71"/>
      <c r="B147" s="2" t="s">
        <v>104</v>
      </c>
      <c r="C147" s="3">
        <v>20</v>
      </c>
      <c r="D147" s="3">
        <v>0.2</v>
      </c>
      <c r="E147" s="3">
        <v>0.8</v>
      </c>
      <c r="F147" s="3">
        <v>1.5</v>
      </c>
      <c r="G147" s="3">
        <v>14</v>
      </c>
      <c r="H147" s="3">
        <v>0.16</v>
      </c>
      <c r="I147" s="2">
        <v>463</v>
      </c>
      <c r="J147" s="1"/>
    </row>
    <row r="148" spans="1:10" x14ac:dyDescent="0.25">
      <c r="A148" s="71"/>
      <c r="B148" s="2" t="s">
        <v>11</v>
      </c>
      <c r="C148" s="2">
        <v>40</v>
      </c>
      <c r="D148" s="2">
        <v>2.7</v>
      </c>
      <c r="E148" s="2">
        <v>0.48</v>
      </c>
      <c r="F148" s="2">
        <v>13.4</v>
      </c>
      <c r="G148" s="2">
        <v>69.599999999999994</v>
      </c>
      <c r="H148" s="2">
        <v>0</v>
      </c>
      <c r="I148" s="2">
        <v>115</v>
      </c>
      <c r="J148" s="1"/>
    </row>
    <row r="149" spans="1:10" x14ac:dyDescent="0.25">
      <c r="A149" s="72"/>
      <c r="B149" s="2" t="s">
        <v>36</v>
      </c>
      <c r="C149" s="2">
        <v>150</v>
      </c>
      <c r="D149" s="2">
        <v>0.2</v>
      </c>
      <c r="E149" s="2">
        <v>0</v>
      </c>
      <c r="F149" s="2">
        <v>15</v>
      </c>
      <c r="G149" s="2">
        <v>60.75</v>
      </c>
      <c r="H149" s="2">
        <v>0.6</v>
      </c>
      <c r="I149" s="2">
        <v>531</v>
      </c>
      <c r="J149" s="1"/>
    </row>
    <row r="150" spans="1:10" x14ac:dyDescent="0.25">
      <c r="A150" s="73" t="s">
        <v>13</v>
      </c>
      <c r="B150" s="2" t="s">
        <v>79</v>
      </c>
      <c r="C150" s="2">
        <v>120</v>
      </c>
      <c r="D150" s="2">
        <v>18.899999999999999</v>
      </c>
      <c r="E150" s="2">
        <v>17.440000000000001</v>
      </c>
      <c r="F150" s="2">
        <v>24</v>
      </c>
      <c r="G150" s="2">
        <v>328</v>
      </c>
      <c r="H150" s="2">
        <v>0.25</v>
      </c>
      <c r="I150" s="2">
        <v>326</v>
      </c>
      <c r="J150" s="1"/>
    </row>
    <row r="151" spans="1:10" x14ac:dyDescent="0.25">
      <c r="A151" s="71"/>
      <c r="B151" s="2" t="s">
        <v>56</v>
      </c>
      <c r="C151" s="2">
        <v>20</v>
      </c>
      <c r="D151" s="2">
        <v>1.4</v>
      </c>
      <c r="E151" s="2">
        <v>1.7</v>
      </c>
      <c r="F151" s="2">
        <v>11</v>
      </c>
      <c r="G151" s="2">
        <v>65.599999999999994</v>
      </c>
      <c r="H151" s="2">
        <v>0.2</v>
      </c>
      <c r="I151" s="2">
        <v>490</v>
      </c>
      <c r="J151" s="1"/>
    </row>
    <row r="152" spans="1:10" x14ac:dyDescent="0.25">
      <c r="A152" s="71"/>
      <c r="B152" s="17" t="s">
        <v>27</v>
      </c>
      <c r="C152" s="17">
        <v>30</v>
      </c>
      <c r="D152" s="17">
        <v>2.2799999999999998</v>
      </c>
      <c r="E152" s="17">
        <v>0.24</v>
      </c>
      <c r="F152" s="17">
        <v>14.8</v>
      </c>
      <c r="G152" s="17">
        <v>70.5</v>
      </c>
      <c r="H152" s="17">
        <v>0</v>
      </c>
      <c r="I152" s="17">
        <v>114</v>
      </c>
      <c r="J152" s="1"/>
    </row>
    <row r="153" spans="1:10" x14ac:dyDescent="0.25">
      <c r="A153" s="72"/>
      <c r="B153" s="2" t="s">
        <v>61</v>
      </c>
      <c r="C153" s="2">
        <v>150</v>
      </c>
      <c r="D153" s="2">
        <v>0.08</v>
      </c>
      <c r="E153" s="2">
        <v>0</v>
      </c>
      <c r="F153" s="2">
        <v>11.3</v>
      </c>
      <c r="G153" s="2">
        <v>45</v>
      </c>
      <c r="H153" s="2">
        <v>0</v>
      </c>
      <c r="I153" s="2">
        <v>503</v>
      </c>
      <c r="J153" s="1"/>
    </row>
    <row r="154" spans="1:10" ht="15.75" x14ac:dyDescent="0.25">
      <c r="A154" s="38" t="s">
        <v>114</v>
      </c>
      <c r="B154" s="19" t="s">
        <v>32</v>
      </c>
      <c r="C154" s="19">
        <v>150</v>
      </c>
      <c r="D154" s="19">
        <v>0.6</v>
      </c>
      <c r="E154" s="19">
        <v>0.6</v>
      </c>
      <c r="F154" s="19">
        <v>14.7</v>
      </c>
      <c r="G154" s="19">
        <v>70.5</v>
      </c>
      <c r="H154" s="19">
        <v>7.5</v>
      </c>
      <c r="I154" s="19">
        <v>118</v>
      </c>
      <c r="J154" s="1"/>
    </row>
    <row r="155" spans="1:10" ht="29.25" x14ac:dyDescent="0.25">
      <c r="A155" s="13" t="s">
        <v>62</v>
      </c>
      <c r="B155" s="13"/>
      <c r="C155" s="27">
        <v>1395</v>
      </c>
      <c r="D155" s="13">
        <f>SUM(D141:D154)</f>
        <v>57.97</v>
      </c>
      <c r="E155" s="13">
        <f>SUM(E141:E154)</f>
        <v>55.760000000000005</v>
      </c>
      <c r="F155" s="13">
        <f>SUM(F141:F154)</f>
        <v>203.20000000000002</v>
      </c>
      <c r="G155" s="13">
        <f>SUM(G141:G154)</f>
        <v>1554.35</v>
      </c>
      <c r="H155" s="13">
        <f>SUM(H141:H154)</f>
        <v>48.92</v>
      </c>
      <c r="I155" s="13"/>
      <c r="J155" s="1"/>
    </row>
    <row r="156" spans="1:10" ht="30" x14ac:dyDescent="0.25">
      <c r="A156" s="11" t="s">
        <v>63</v>
      </c>
      <c r="B156" s="2"/>
      <c r="C156" s="2" t="s">
        <v>6</v>
      </c>
      <c r="D156" s="2" t="s">
        <v>0</v>
      </c>
      <c r="E156" s="2" t="s">
        <v>1</v>
      </c>
      <c r="F156" s="2" t="s">
        <v>2</v>
      </c>
      <c r="G156" s="2" t="s">
        <v>100</v>
      </c>
      <c r="H156" s="2" t="s">
        <v>17</v>
      </c>
      <c r="I156" s="2"/>
      <c r="J156" s="1"/>
    </row>
    <row r="157" spans="1:10" x14ac:dyDescent="0.25">
      <c r="A157" s="73" t="s">
        <v>9</v>
      </c>
      <c r="B157" s="2" t="s">
        <v>149</v>
      </c>
      <c r="C157" s="3">
        <v>150</v>
      </c>
      <c r="D157" s="3">
        <v>4</v>
      </c>
      <c r="E157" s="3">
        <v>6.4</v>
      </c>
      <c r="F157" s="3">
        <v>24.3</v>
      </c>
      <c r="G157" s="3">
        <v>172</v>
      </c>
      <c r="H157" s="3">
        <v>1.1499999999999999</v>
      </c>
      <c r="I157" s="3">
        <v>259</v>
      </c>
      <c r="J157" s="1"/>
    </row>
    <row r="158" spans="1:10" x14ac:dyDescent="0.25">
      <c r="A158" s="71"/>
      <c r="B158" s="3" t="s">
        <v>29</v>
      </c>
      <c r="C158" s="20" t="s">
        <v>85</v>
      </c>
      <c r="D158" s="3">
        <v>2.36</v>
      </c>
      <c r="E158" s="3">
        <v>9.15</v>
      </c>
      <c r="F158" s="3">
        <v>15.02</v>
      </c>
      <c r="G158" s="3">
        <v>153</v>
      </c>
      <c r="H158" s="3">
        <v>0</v>
      </c>
      <c r="I158" s="3" t="s">
        <v>86</v>
      </c>
      <c r="J158" s="1"/>
    </row>
    <row r="159" spans="1:10" x14ac:dyDescent="0.25">
      <c r="A159" s="71"/>
      <c r="B159" s="3" t="s">
        <v>30</v>
      </c>
      <c r="C159" s="32">
        <v>150</v>
      </c>
      <c r="D159" s="32">
        <v>1</v>
      </c>
      <c r="E159" s="32">
        <v>0.9</v>
      </c>
      <c r="F159" s="32">
        <v>13.1</v>
      </c>
      <c r="G159" s="32">
        <v>65.3</v>
      </c>
      <c r="H159" s="32">
        <v>0.97</v>
      </c>
      <c r="I159" s="32">
        <v>507</v>
      </c>
      <c r="J159" s="1"/>
    </row>
    <row r="160" spans="1:10" ht="15.75" x14ac:dyDescent="0.25">
      <c r="A160" s="42" t="s">
        <v>83</v>
      </c>
      <c r="B160" s="19" t="s">
        <v>102</v>
      </c>
      <c r="C160" s="19">
        <v>100</v>
      </c>
      <c r="D160" s="19">
        <v>0.05</v>
      </c>
      <c r="E160" s="19">
        <v>0</v>
      </c>
      <c r="F160" s="19">
        <v>10</v>
      </c>
      <c r="G160" s="19">
        <v>41.5</v>
      </c>
      <c r="H160" s="19">
        <v>0.6</v>
      </c>
      <c r="I160" s="19">
        <v>539</v>
      </c>
      <c r="J160" s="1"/>
    </row>
    <row r="161" spans="1:12" x14ac:dyDescent="0.25">
      <c r="A161" s="71" t="s">
        <v>10</v>
      </c>
      <c r="B161" s="2" t="s">
        <v>64</v>
      </c>
      <c r="C161" s="2">
        <v>150</v>
      </c>
      <c r="D161" s="2">
        <v>3.7</v>
      </c>
      <c r="E161" s="2">
        <v>1.5</v>
      </c>
      <c r="F161" s="2">
        <v>6.4</v>
      </c>
      <c r="G161" s="2">
        <v>54</v>
      </c>
      <c r="H161" s="2">
        <v>6.8</v>
      </c>
      <c r="I161" s="2">
        <v>157</v>
      </c>
      <c r="J161" s="1"/>
    </row>
    <row r="162" spans="1:12" x14ac:dyDescent="0.25">
      <c r="A162" s="71"/>
      <c r="B162" s="2" t="s">
        <v>128</v>
      </c>
      <c r="C162" s="2">
        <v>60</v>
      </c>
      <c r="D162" s="2">
        <v>9</v>
      </c>
      <c r="E162" s="2">
        <v>6.4</v>
      </c>
      <c r="F162" s="2">
        <v>5.6</v>
      </c>
      <c r="G162" s="2">
        <v>113</v>
      </c>
      <c r="H162" s="2">
        <v>0.5</v>
      </c>
      <c r="I162" s="2">
        <v>417</v>
      </c>
      <c r="J162" s="1"/>
      <c r="L162" t="s">
        <v>22</v>
      </c>
    </row>
    <row r="163" spans="1:12" x14ac:dyDescent="0.25">
      <c r="A163" s="71"/>
      <c r="B163" s="47" t="s">
        <v>132</v>
      </c>
      <c r="C163" s="3">
        <v>120</v>
      </c>
      <c r="D163" s="3">
        <v>4.4400000000000004</v>
      </c>
      <c r="E163" s="3">
        <v>4.3</v>
      </c>
      <c r="F163" s="3">
        <v>4.68</v>
      </c>
      <c r="G163" s="3">
        <v>75.599999999999994</v>
      </c>
      <c r="H163" s="3">
        <v>20.399999999999999</v>
      </c>
      <c r="I163" s="3">
        <v>428</v>
      </c>
      <c r="J163" s="1"/>
    </row>
    <row r="164" spans="1:12" x14ac:dyDescent="0.25">
      <c r="A164" s="71"/>
      <c r="B164" s="2" t="s">
        <v>11</v>
      </c>
      <c r="C164" s="2">
        <v>40</v>
      </c>
      <c r="D164" s="2">
        <v>2.6</v>
      </c>
      <c r="E164" s="2">
        <v>0.48</v>
      </c>
      <c r="F164" s="2">
        <v>13.4</v>
      </c>
      <c r="G164" s="2">
        <v>69.599999999999994</v>
      </c>
      <c r="H164" s="2">
        <v>0</v>
      </c>
      <c r="I164" s="2">
        <v>115</v>
      </c>
      <c r="J164" s="1"/>
    </row>
    <row r="165" spans="1:12" x14ac:dyDescent="0.25">
      <c r="A165" s="72"/>
      <c r="B165" s="2" t="s">
        <v>150</v>
      </c>
      <c r="C165" s="2">
        <v>150</v>
      </c>
      <c r="D165" s="2">
        <v>0.2</v>
      </c>
      <c r="E165" s="2">
        <v>0</v>
      </c>
      <c r="F165" s="2">
        <v>15</v>
      </c>
      <c r="G165" s="2">
        <v>60.75</v>
      </c>
      <c r="H165" s="2">
        <v>0.6</v>
      </c>
      <c r="I165" s="3">
        <v>531</v>
      </c>
      <c r="J165" s="1"/>
    </row>
    <row r="166" spans="1:12" x14ac:dyDescent="0.25">
      <c r="A166" s="44" t="s">
        <v>125</v>
      </c>
      <c r="B166" s="45" t="s">
        <v>126</v>
      </c>
      <c r="C166" s="3">
        <v>150</v>
      </c>
      <c r="D166" s="3">
        <v>9</v>
      </c>
      <c r="E166" s="3">
        <v>7.5</v>
      </c>
      <c r="F166" s="3">
        <v>25.5</v>
      </c>
      <c r="G166" s="3">
        <v>206.25</v>
      </c>
      <c r="H166" s="3">
        <v>7.0000000000000007E-2</v>
      </c>
      <c r="I166" s="45">
        <v>301</v>
      </c>
      <c r="J166" s="1"/>
    </row>
    <row r="167" spans="1:12" x14ac:dyDescent="0.25">
      <c r="A167" s="71"/>
      <c r="B167" s="17" t="s">
        <v>27</v>
      </c>
      <c r="C167" s="17">
        <v>30</v>
      </c>
      <c r="D167" s="17">
        <v>2.2799999999999998</v>
      </c>
      <c r="E167" s="17">
        <v>0.24</v>
      </c>
      <c r="F167" s="17">
        <v>14.8</v>
      </c>
      <c r="G167" s="17">
        <v>70.5</v>
      </c>
      <c r="H167" s="17">
        <v>0</v>
      </c>
      <c r="I167" s="17">
        <v>114</v>
      </c>
      <c r="J167" s="1"/>
    </row>
    <row r="168" spans="1:12" x14ac:dyDescent="0.25">
      <c r="A168" s="72"/>
      <c r="B168" s="3" t="s">
        <v>84</v>
      </c>
      <c r="C168" s="3">
        <v>150</v>
      </c>
      <c r="D168" s="3">
        <v>0.38</v>
      </c>
      <c r="E168" s="3">
        <v>0.12</v>
      </c>
      <c r="F168" s="3">
        <v>1.9</v>
      </c>
      <c r="G168" s="3">
        <v>57.6</v>
      </c>
      <c r="H168" s="3">
        <v>2.6</v>
      </c>
      <c r="I168" s="3">
        <v>526</v>
      </c>
      <c r="J168" s="1"/>
    </row>
    <row r="169" spans="1:12" x14ac:dyDescent="0.25">
      <c r="A169" s="45" t="s">
        <v>107</v>
      </c>
      <c r="B169" s="3" t="s">
        <v>119</v>
      </c>
      <c r="C169" s="3">
        <v>150</v>
      </c>
      <c r="D169" s="3">
        <v>0.6</v>
      </c>
      <c r="E169" s="3">
        <v>0.6</v>
      </c>
      <c r="F169" s="3">
        <v>14.7</v>
      </c>
      <c r="G169" s="3">
        <v>70.5</v>
      </c>
      <c r="H169" s="3">
        <v>15</v>
      </c>
      <c r="I169" s="3">
        <v>118</v>
      </c>
      <c r="J169" s="1"/>
    </row>
    <row r="170" spans="1:12" ht="29.25" x14ac:dyDescent="0.25">
      <c r="A170" s="13" t="s">
        <v>65</v>
      </c>
      <c r="B170" s="13"/>
      <c r="C170" s="27">
        <v>1410</v>
      </c>
      <c r="D170" s="13">
        <f>SUM(D157:D168)</f>
        <v>39.010000000000005</v>
      </c>
      <c r="E170" s="13">
        <f>SUM(E157:E168)</f>
        <v>36.99</v>
      </c>
      <c r="F170" s="13">
        <f>SUM(F157:F168)</f>
        <v>149.70000000000002</v>
      </c>
      <c r="G170" s="13">
        <f>SUM(G157:G168)</f>
        <v>1139.0999999999999</v>
      </c>
      <c r="H170" s="24">
        <f>SUM(H157:H168)</f>
        <v>33.69</v>
      </c>
      <c r="I170" s="13"/>
      <c r="J170" s="1"/>
    </row>
    <row r="171" spans="1:12" ht="30" x14ac:dyDescent="0.25">
      <c r="A171" s="6" t="s">
        <v>68</v>
      </c>
      <c r="B171" s="6"/>
      <c r="C171" s="6"/>
      <c r="D171" s="6"/>
      <c r="E171" s="6"/>
      <c r="F171" s="6"/>
      <c r="G171" s="6"/>
      <c r="H171" s="6"/>
      <c r="I171" s="6"/>
      <c r="J171" s="1"/>
    </row>
    <row r="172" spans="1:12" ht="29.25" x14ac:dyDescent="0.25">
      <c r="A172" s="9" t="s">
        <v>71</v>
      </c>
      <c r="B172" s="2"/>
      <c r="C172" s="39">
        <f>C170+C155+C139+C122+C105+C89+C73+C56+C39+C22</f>
        <v>14304</v>
      </c>
      <c r="D172" s="10">
        <f>D170+D155+D139+D122+D105+D89+D73+D56+D39+D22</f>
        <v>468.78999999999996</v>
      </c>
      <c r="E172" s="10">
        <f>E170+E155+E139+E122+E105+E89+E73+E56+E39+E22</f>
        <v>476.94000000000005</v>
      </c>
      <c r="F172" s="10">
        <f>F170+F155+F139+F122+F105+F89+F73+F56+F39+F22</f>
        <v>1842.28</v>
      </c>
      <c r="G172" s="10">
        <f>G170+G155+G139+G122+G105+G89+G73+G56+G39+G722</f>
        <v>12319.87</v>
      </c>
      <c r="H172" s="10">
        <f>H170+H155+H139+H122+H105+H89+H73+H56+H39+H22</f>
        <v>632.21199999999999</v>
      </c>
      <c r="I172" s="2"/>
      <c r="J172" s="1"/>
    </row>
    <row r="173" spans="1:12" ht="29.25" x14ac:dyDescent="0.25">
      <c r="A173" s="9" t="s">
        <v>72</v>
      </c>
      <c r="B173" s="9"/>
      <c r="C173" s="9"/>
      <c r="D173" s="25">
        <f>D172/10</f>
        <v>46.878999999999998</v>
      </c>
      <c r="E173" s="25">
        <f t="shared" ref="E173:H173" si="0">E172/10</f>
        <v>47.694000000000003</v>
      </c>
      <c r="F173" s="25">
        <f t="shared" si="0"/>
        <v>184.22800000000001</v>
      </c>
      <c r="G173" s="25">
        <f t="shared" si="0"/>
        <v>1231.9870000000001</v>
      </c>
      <c r="H173" s="25">
        <f t="shared" si="0"/>
        <v>63.221199999999996</v>
      </c>
      <c r="I173" s="9"/>
      <c r="J173" s="1"/>
    </row>
    <row r="174" spans="1:12" ht="71.25" x14ac:dyDescent="0.25">
      <c r="A174" s="40" t="s">
        <v>73</v>
      </c>
      <c r="B174" s="2"/>
      <c r="C174" s="2"/>
      <c r="D174" s="10">
        <f>D172*100/G172</f>
        <v>3.8051537881487385</v>
      </c>
      <c r="E174" s="10">
        <f>E172*100/G172</f>
        <v>3.8713070835974732</v>
      </c>
      <c r="F174" s="10">
        <f>F172*100/G172</f>
        <v>14.953729219545336</v>
      </c>
      <c r="G174" s="2"/>
      <c r="H174" s="2"/>
      <c r="I174" s="2"/>
      <c r="J174" s="1"/>
    </row>
    <row r="175" spans="1:12" ht="15" customHeight="1" x14ac:dyDescent="0.25">
      <c r="A175" s="80" t="s">
        <v>69</v>
      </c>
      <c r="B175" s="80"/>
      <c r="C175" s="80"/>
      <c r="D175" s="80"/>
      <c r="E175" s="80"/>
      <c r="F175" s="80"/>
      <c r="G175" s="80"/>
      <c r="H175" s="80"/>
      <c r="I175" s="80"/>
      <c r="J175" s="1"/>
    </row>
    <row r="176" spans="1:12" ht="15" customHeight="1" x14ac:dyDescent="0.25">
      <c r="A176" s="79" t="s">
        <v>70</v>
      </c>
      <c r="B176" s="79"/>
      <c r="C176" s="79"/>
      <c r="D176" s="79"/>
      <c r="E176" s="79"/>
      <c r="F176" s="79"/>
      <c r="G176" s="79"/>
      <c r="H176" s="79"/>
      <c r="I176" s="79"/>
      <c r="J176" s="1"/>
    </row>
    <row r="177" spans="1:9" x14ac:dyDescent="0.25">
      <c r="A177" s="12"/>
      <c r="B177" s="12"/>
      <c r="C177" s="12"/>
      <c r="D177" s="12"/>
      <c r="E177" s="12"/>
      <c r="F177" s="12"/>
      <c r="G177" s="12"/>
      <c r="H177" s="12"/>
      <c r="I177" s="12"/>
    </row>
    <row r="178" spans="1:9" x14ac:dyDescent="0.25">
      <c r="A178" s="12"/>
      <c r="B178" s="12"/>
      <c r="C178" s="12"/>
      <c r="D178" s="12"/>
      <c r="E178" s="12"/>
      <c r="F178" s="12"/>
      <c r="G178" s="12"/>
      <c r="H178" s="12"/>
      <c r="I178" s="12"/>
    </row>
    <row r="179" spans="1:9" x14ac:dyDescent="0.25">
      <c r="A179" s="12"/>
      <c r="B179" s="12"/>
      <c r="C179" s="12"/>
      <c r="D179" s="12"/>
      <c r="E179" s="12"/>
      <c r="F179" s="12"/>
      <c r="G179" s="12"/>
      <c r="H179" s="12"/>
      <c r="I179" s="12"/>
    </row>
    <row r="180" spans="1:9" x14ac:dyDescent="0.25">
      <c r="A180" s="12"/>
      <c r="B180" s="12"/>
      <c r="C180" s="12"/>
      <c r="D180" s="12"/>
      <c r="E180" s="12"/>
      <c r="F180" s="12"/>
      <c r="G180" s="12"/>
      <c r="H180" s="12"/>
      <c r="I180" s="12"/>
    </row>
    <row r="181" spans="1:9" x14ac:dyDescent="0.25">
      <c r="A181" s="12"/>
      <c r="B181" s="12"/>
      <c r="C181" s="12"/>
      <c r="D181" s="12"/>
      <c r="E181" s="12"/>
      <c r="F181" s="12"/>
      <c r="G181" s="12"/>
      <c r="H181" s="12"/>
      <c r="I181" s="12"/>
    </row>
  </sheetData>
  <mergeCells count="43">
    <mergeCell ref="A176:I176"/>
    <mergeCell ref="A175:I175"/>
    <mergeCell ref="A161:A165"/>
    <mergeCell ref="A119:A120"/>
    <mergeCell ref="A125:A126"/>
    <mergeCell ref="A128:A133"/>
    <mergeCell ref="A157:A159"/>
    <mergeCell ref="A167:A168"/>
    <mergeCell ref="A150:A153"/>
    <mergeCell ref="A135:A136"/>
    <mergeCell ref="D1:I1"/>
    <mergeCell ref="D2:I2"/>
    <mergeCell ref="D3:I3"/>
    <mergeCell ref="A141:A143"/>
    <mergeCell ref="A145:A149"/>
    <mergeCell ref="A92:A93"/>
    <mergeCell ref="A33:A36"/>
    <mergeCell ref="A79:A83"/>
    <mergeCell ref="A84:A86"/>
    <mergeCell ref="A24:A26"/>
    <mergeCell ref="A28:A32"/>
    <mergeCell ref="A4:I4"/>
    <mergeCell ref="I5:I6"/>
    <mergeCell ref="H5:H6"/>
    <mergeCell ref="D5:F5"/>
    <mergeCell ref="A5:A6"/>
    <mergeCell ref="B5:B6"/>
    <mergeCell ref="C5:C6"/>
    <mergeCell ref="G5:G6"/>
    <mergeCell ref="A100:A103"/>
    <mergeCell ref="A108:A109"/>
    <mergeCell ref="A51:A54"/>
    <mergeCell ref="A8:A10"/>
    <mergeCell ref="A12:A16"/>
    <mergeCell ref="A41:A43"/>
    <mergeCell ref="A45:A50"/>
    <mergeCell ref="A17:A20"/>
    <mergeCell ref="A111:A116"/>
    <mergeCell ref="A58:A60"/>
    <mergeCell ref="A95:A99"/>
    <mergeCell ref="A62:A67"/>
    <mergeCell ref="A75:A77"/>
    <mergeCell ref="A68:A71"/>
  </mergeCells>
  <pageMargins left="0.51181102362204722" right="0.31496062992125984" top="0.55118110236220474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2024-03-14T13:59:01Z</dcterms:modified>
</cp:coreProperties>
</file>